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i9293\Desktop\"/>
    </mc:Choice>
  </mc:AlternateContent>
  <xr:revisionPtr revIDLastSave="0" documentId="8_{B3414F69-6E75-448C-9F63-68EC4F05E787}" xr6:coauthVersionLast="47" xr6:coauthVersionMax="47" xr10:uidLastSave="{00000000-0000-0000-0000-000000000000}"/>
  <bookViews>
    <workbookView xWindow="-110" yWindow="-110" windowWidth="19420" windowHeight="10420" firstSheet="2" activeTab="2" xr2:uid="{00000000-000D-0000-FFFF-FFFF00000000}"/>
  </bookViews>
  <sheets>
    <sheet name="Blank (Do not use)" sheetId="28" r:id="rId1"/>
    <sheet name="2020 PET Tool" sheetId="15" state="hidden" r:id="rId2"/>
    <sheet name="2022 PET Tool" sheetId="29" r:id="rId3"/>
    <sheet name="DHMN " sheetId="30" state="hidden" r:id="rId4"/>
    <sheet name="IFMG" sheetId="31" state="hidden" r:id="rId5"/>
    <sheet name="HVMG" sheetId="34" state="hidden" r:id="rId6"/>
    <sheet name="LSMA" sheetId="32" state="hidden" r:id="rId7"/>
    <sheet name="PHN" sheetId="33"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29" l="1"/>
  <c r="D108" i="33"/>
  <c r="D89" i="33"/>
  <c r="D64" i="33"/>
  <c r="D56" i="33"/>
  <c r="D44" i="33"/>
  <c r="D37" i="33"/>
  <c r="D27" i="33"/>
  <c r="D108" i="32"/>
  <c r="D89" i="32"/>
  <c r="D64" i="32"/>
  <c r="D56" i="32"/>
  <c r="D44" i="32"/>
  <c r="D37" i="32"/>
  <c r="D27" i="32"/>
  <c r="D108" i="34"/>
  <c r="D89" i="34"/>
  <c r="D64" i="34"/>
  <c r="D56" i="34"/>
  <c r="D44" i="34"/>
  <c r="D37" i="34"/>
  <c r="D27" i="34"/>
  <c r="D108" i="31"/>
  <c r="D89" i="31"/>
  <c r="D64" i="31"/>
  <c r="D56" i="31"/>
  <c r="D44" i="31"/>
  <c r="D37" i="31"/>
  <c r="D27" i="31"/>
  <c r="D108" i="30"/>
  <c r="D89" i="30"/>
  <c r="D64" i="30"/>
  <c r="D56" i="30"/>
  <c r="D44" i="30"/>
  <c r="D37" i="30"/>
  <c r="D27" i="30"/>
  <c r="F119" i="34" l="1"/>
  <c r="F118" i="34"/>
  <c r="F117" i="34"/>
  <c r="F116" i="34"/>
  <c r="F115" i="34"/>
  <c r="F114" i="34"/>
  <c r="F113" i="34"/>
  <c r="G117" i="34"/>
  <c r="G116" i="34"/>
  <c r="G114" i="34"/>
  <c r="F119" i="33"/>
  <c r="F118" i="33"/>
  <c r="F117" i="33"/>
  <c r="F116" i="33"/>
  <c r="F115" i="33"/>
  <c r="F114" i="33"/>
  <c r="F113" i="33"/>
  <c r="G117" i="33"/>
  <c r="G116" i="33"/>
  <c r="G114" i="33"/>
  <c r="F119" i="32"/>
  <c r="F118" i="32"/>
  <c r="F117" i="32"/>
  <c r="G116" i="32"/>
  <c r="F116" i="32"/>
  <c r="F115" i="32"/>
  <c r="F114" i="32"/>
  <c r="F113" i="32"/>
  <c r="G117" i="32"/>
  <c r="G114" i="32"/>
  <c r="F119" i="31"/>
  <c r="F118" i="31"/>
  <c r="G117" i="31"/>
  <c r="F117" i="31"/>
  <c r="F116" i="31"/>
  <c r="F115" i="31"/>
  <c r="F114" i="31"/>
  <c r="F113" i="31"/>
  <c r="G116" i="31"/>
  <c r="G114" i="31"/>
  <c r="F119" i="30"/>
  <c r="F118" i="30"/>
  <c r="G117" i="30"/>
  <c r="F117" i="30"/>
  <c r="F116" i="30"/>
  <c r="F115" i="30"/>
  <c r="F114" i="30"/>
  <c r="F113" i="30"/>
  <c r="G116" i="30"/>
  <c r="G114" i="30"/>
  <c r="G120" i="33" l="1"/>
  <c r="G120" i="31"/>
  <c r="G120" i="30"/>
  <c r="F120" i="32"/>
  <c r="F120" i="33"/>
  <c r="F121" i="33" s="1"/>
  <c r="F120" i="34"/>
  <c r="F120" i="31"/>
  <c r="F121" i="31" s="1"/>
  <c r="F120" i="30"/>
  <c r="F121" i="30" s="1"/>
  <c r="G120" i="34"/>
  <c r="F121" i="32"/>
  <c r="G120" i="32"/>
  <c r="F121" i="34" l="1"/>
  <c r="F118" i="29"/>
  <c r="F117" i="29"/>
  <c r="F116" i="29"/>
  <c r="F115" i="29"/>
  <c r="F114" i="29"/>
  <c r="F113" i="29"/>
  <c r="F112" i="29"/>
  <c r="D107" i="29"/>
  <c r="D90" i="29"/>
  <c r="D65" i="29"/>
  <c r="G116" i="29" s="1"/>
  <c r="D57" i="29"/>
  <c r="G115" i="29" s="1"/>
  <c r="D45" i="29"/>
  <c r="G113" i="29"/>
  <c r="D26" i="29"/>
  <c r="G119" i="29" l="1"/>
  <c r="F119" i="29"/>
  <c r="D64" i="15"/>
  <c r="F120" i="29" l="1"/>
  <c r="D37" i="15"/>
  <c r="D27" i="15"/>
  <c r="F113" i="15"/>
  <c r="D108" i="15"/>
  <c r="F27" i="28"/>
  <c r="F113" i="28" s="1"/>
  <c r="D27" i="28"/>
  <c r="F117" i="28"/>
  <c r="G114" i="28"/>
  <c r="F108" i="28"/>
  <c r="F119" i="28" s="1"/>
  <c r="D108" i="28"/>
  <c r="F89" i="28"/>
  <c r="F118" i="28" s="1"/>
  <c r="D89" i="28"/>
  <c r="F64" i="28"/>
  <c r="D64" i="28"/>
  <c r="G117" i="28" s="1"/>
  <c r="F56" i="28"/>
  <c r="F116" i="28" s="1"/>
  <c r="D56" i="28"/>
  <c r="G116" i="28" s="1"/>
  <c r="E50" i="28"/>
  <c r="F44" i="28"/>
  <c r="D44" i="28"/>
  <c r="F37" i="28"/>
  <c r="F114" i="28" s="1"/>
  <c r="D37" i="28"/>
  <c r="F115" i="28" l="1"/>
  <c r="F120" i="28" s="1"/>
  <c r="F121" i="28" s="1"/>
  <c r="G120" i="28"/>
  <c r="F119" i="15" l="1"/>
  <c r="F115" i="15" l="1"/>
  <c r="F114" i="15" l="1"/>
  <c r="F116" i="15"/>
  <c r="F117" i="15"/>
  <c r="F118" i="15"/>
  <c r="F120" i="15" s="1"/>
  <c r="D89" i="15"/>
  <c r="G117" i="15"/>
  <c r="G114" i="15"/>
  <c r="D56" i="15"/>
  <c r="D44" i="15"/>
  <c r="G116" i="15" l="1"/>
  <c r="G120" i="15" s="1"/>
  <c r="F121" i="15" l="1"/>
</calcChain>
</file>

<file path=xl/sharedStrings.xml><?xml version="1.0" encoding="utf-8"?>
<sst xmlns="http://schemas.openxmlformats.org/spreadsheetml/2006/main" count="2655" uniqueCount="273">
  <si>
    <t>IPA CODE:</t>
  </si>
  <si>
    <t>FUNCTIONAL AREA</t>
  </si>
  <si>
    <t>Pts Poss</t>
  </si>
  <si>
    <t>Raw Score</t>
  </si>
  <si>
    <t>IEHP Expectation</t>
  </si>
  <si>
    <t>IEHP Scoring</t>
  </si>
  <si>
    <t>I</t>
  </si>
  <si>
    <t>CLAIMS</t>
  </si>
  <si>
    <t>Total possible points:</t>
  </si>
  <si>
    <t>A</t>
  </si>
  <si>
    <t>Must pass the audit as outlined in Audit Guide.</t>
  </si>
  <si>
    <t>Annual Audit: Pass =3, Conditional Pass=2, Non-Compliant=1. Fail=0 Verification Audit: Pass=1, Non-Compliant=0</t>
  </si>
  <si>
    <t>B</t>
  </si>
  <si>
    <t>Were all Claims Universes submitted timely, accurately and completed in their entirety?</t>
  </si>
  <si>
    <t>Provides Claims Universe by due date</t>
  </si>
  <si>
    <t>YES=1; NO=0</t>
  </si>
  <si>
    <t>C</t>
  </si>
  <si>
    <t>Were all Claims Audit documents submitted timely, accurately and completed in their entirety?</t>
  </si>
  <si>
    <t>Provides Audit Documents by due date</t>
  </si>
  <si>
    <t>D</t>
  </si>
  <si>
    <t>If the IPA received a  Pass, Conditional Pass, Non-Complaint or Failed Score, how many CAPs were required?</t>
  </si>
  <si>
    <t>No more than one CAP</t>
  </si>
  <si>
    <t>0-1 CAP=1 &gt;1 CAP=0</t>
  </si>
  <si>
    <t>E</t>
  </si>
  <si>
    <t>Were CAPs submitted timely?</t>
  </si>
  <si>
    <t>Provides CAP by due date</t>
  </si>
  <si>
    <t>F</t>
  </si>
  <si>
    <t>Was a Verification Audit required at any time during the year due to the score of the audit performed in Section A?</t>
  </si>
  <si>
    <t>No Verification Audit required during timeframe</t>
  </si>
  <si>
    <t>NO=1; YES=0</t>
  </si>
  <si>
    <t>G</t>
  </si>
  <si>
    <t>Was a Focused Audit performed at any time during the year?</t>
  </si>
  <si>
    <t>No Focused Audit required during timeframe</t>
  </si>
  <si>
    <t>How many months were the MTRs submitted timely, accurately and completed in their entirety?</t>
  </si>
  <si>
    <t>Reports submitted to IEHP by the 15th of the month due</t>
  </si>
  <si>
    <t>10-12 Months=2; 7-9 Months=1; Under 7 Months=0</t>
  </si>
  <si>
    <t>Were all quarterly reports and the annual report submitted timely, accurately and completed in their entirety?</t>
  </si>
  <si>
    <t>Reports submitted to IEHP by the last day of the month following the end of the quarter</t>
  </si>
  <si>
    <t>How many extensions were granted over the year?</t>
  </si>
  <si>
    <t>Extensions are requested before the reporting deadline, for extenuating circumstances only</t>
  </si>
  <si>
    <t>0-3 Extensions= 1; 4 or more Extensions= 0</t>
  </si>
  <si>
    <t>Did the IPA report whether or not they had any deficiences through out the year?</t>
  </si>
  <si>
    <t>The IPA must report even if they had no deficiencies</t>
  </si>
  <si>
    <t>Did the IPA have any appealed claims?</t>
  </si>
  <si>
    <t>0 appeals=4; Go to Question 4; Appealed claims=Go to Question 3B</t>
  </si>
  <si>
    <t>If Provider had appealed claims:</t>
  </si>
  <si>
    <t>a</t>
  </si>
  <si>
    <t>What percentage of IPA claims did the IPA fail to respond to IEHP's written request for claims payment or denial information which lead to IEHP having to pay the claim and deduct from the IPA's capitation?</t>
  </si>
  <si>
    <t>Score is equal or less than 24%</t>
  </si>
  <si>
    <t>100%-75% =0;  74%-50%=1; 49%-25%=2; &lt;25%=3</t>
  </si>
  <si>
    <t>b</t>
  </si>
  <si>
    <t>What percentage of all IPA denials were overturned and paid by IEHP?</t>
  </si>
  <si>
    <t>Score less than or equal to 10%</t>
  </si>
  <si>
    <t>0-10%=1; &gt;10%=0</t>
  </si>
  <si>
    <t>Did the IPA have any Member Claim Bill activities?</t>
  </si>
  <si>
    <t>No Member Bills</t>
  </si>
  <si>
    <t>If IPA had Member Claim Bill activities:</t>
  </si>
  <si>
    <t>What percentage of Member Claim Bill cases received did IEHP have to pay and deduct from the IPA's capitation?</t>
  </si>
  <si>
    <t>Score less than or equal to 25%</t>
  </si>
  <si>
    <t>0-25% =2: &lt;25%=0</t>
  </si>
  <si>
    <t>CLAIMS POINTS SCORED:</t>
  </si>
  <si>
    <t>II</t>
  </si>
  <si>
    <t>COMMUNICATION</t>
  </si>
  <si>
    <t>Does IPA communicate changes in its PCP network in a timely manner and include required information as stated in policy 18.C?</t>
  </si>
  <si>
    <t>Provides 60-day advance notification for all changes</t>
  </si>
  <si>
    <t>100%-75%=4; 74%-50%=2; &lt;50%=0</t>
  </si>
  <si>
    <t>Does IPA complete the online Specialist and Ancillary network on a bi-annual basis in timely, complete manner and including all required information as stated in policy 18.F?</t>
  </si>
  <si>
    <t>Verified network review completed by due date specified in bi-annual request</t>
  </si>
  <si>
    <t xml:space="preserve">Does the IPA respond to Admitter/Hospitalist monthly review emails within 10 days of receipt with corrections or confirmation that information is current and accurate?  </t>
  </si>
  <si>
    <t>IPA Admitter/Hospitalist report is emailed to designated contact on the 15th day of each month. Corrections and/or confirmation is received by IEHP within 10 days of receipt.</t>
  </si>
  <si>
    <t>COMMUNICATION POINTS SCORED:</t>
  </si>
  <si>
    <t>III</t>
  </si>
  <si>
    <t>ENCOUNTER DATA</t>
  </si>
  <si>
    <t>Are IPA submissions meeting IEHP validity requirements?</t>
  </si>
  <si>
    <t>See standards outlined in Policy 21A</t>
  </si>
  <si>
    <t>Are IPA submissions meeting IEHP adequacy requirements?</t>
  </si>
  <si>
    <t>ENCOUNTER DATA POINTS SCORED:</t>
  </si>
  <si>
    <t>IV</t>
  </si>
  <si>
    <t>FINANCE</t>
  </si>
  <si>
    <t>Does the IPA submit their quarterly financial reports within the required timeframe?</t>
  </si>
  <si>
    <t>100%=1; &lt;100%=0</t>
  </si>
  <si>
    <t>Did the IPA always pass IEHP's quarterly financial viability test the first time?</t>
  </si>
  <si>
    <t>Passed quarterly financial viability test each quarter; no corrective action needed</t>
  </si>
  <si>
    <t>PASS=1, FAIL=0</t>
  </si>
  <si>
    <t>Did the IPA pass DMHC’s quarterly financial viability test each quarter?</t>
  </si>
  <si>
    <t>PASS=2, FAIL=0</t>
  </si>
  <si>
    <t>Provided as requested by IEHP</t>
  </si>
  <si>
    <t>YES=2; NO=0</t>
  </si>
  <si>
    <t>Did the IPA pass the Audited Annual Financial Viability Test?</t>
  </si>
  <si>
    <t>Did the IPA secure the required Letter of Credit (LOC)?</t>
  </si>
  <si>
    <t>FINANCE POINTS SCORED:</t>
  </si>
  <si>
    <t>Pts  Poss</t>
  </si>
  <si>
    <t>V</t>
  </si>
  <si>
    <t>GRIEVANCES</t>
  </si>
  <si>
    <t>Are grievance responses received timely from the IPA?</t>
  </si>
  <si>
    <t>How many appeals were overturned?</t>
  </si>
  <si>
    <t>GRIEVANCES POINTS SCORED:</t>
  </si>
  <si>
    <t>VI</t>
  </si>
  <si>
    <t>Quality Management (1 points)</t>
  </si>
  <si>
    <t>Delegation Oversight Audit score:</t>
  </si>
  <si>
    <t>Must score a minimum of 96% to pass audit. Score based upon initial audit score</t>
  </si>
  <si>
    <t>Utilization Management (1 points)</t>
  </si>
  <si>
    <t>Credentialing (1 points)</t>
  </si>
  <si>
    <t>Care Management  (1 Points)</t>
  </si>
  <si>
    <t>Delegation Oversight Audit Score:</t>
  </si>
  <si>
    <t>DELEGATION OVERSIGHT AUDIT RESULTS PTS SCORED:</t>
  </si>
  <si>
    <t>VII</t>
  </si>
  <si>
    <t>DELEGATE REPORTING AND MEMBER ACCESS AUDIT</t>
  </si>
  <si>
    <t>Is the Delegate denial decision turnaround time compliant with guidelines?</t>
  </si>
  <si>
    <t>Compliant with IEHP turn around timeframes 90% of the time.</t>
  </si>
  <si>
    <t>Does the Delegate utilize the correct denial letter templates?</t>
  </si>
  <si>
    <t>Delegate utilizes IEHP approved denial letter templates with correct attachments.</t>
  </si>
  <si>
    <t>Is the Delegate compliant with all denial guidelines?</t>
  </si>
  <si>
    <t>Complaint with IEHP overall Denial process 90% of the time.</t>
  </si>
  <si>
    <t>Does Delegate submit monthly Care Management logs that are comprehensive and adhere to IEHP guidelines?</t>
  </si>
  <si>
    <t>Reports adhere to IEHP policy 12.A.3. and reference all elements.</t>
  </si>
  <si>
    <t>Does the Delegate submit Monthly, Semi-Annual and Annual Reports that are timely, comprehensive and adhere to IEHP guidelines?</t>
  </si>
  <si>
    <t>Received by IEHP: Monthly by 15th of every month, Semi Annual by August 15th (Jan 1- June 30) &amp; Annual by February 15th (July 1- Dec 31)</t>
  </si>
  <si>
    <t>DELEGATE REPORTING AND MEMBER ACCESS AUDIT POINTS SCORED:</t>
  </si>
  <si>
    <t xml:space="preserve"> SCORING SUMMARY*</t>
  </si>
  <si>
    <t>TOTAL POINTS SCORED</t>
  </si>
  <si>
    <t>TOTAL POINTS POSSIBLE</t>
  </si>
  <si>
    <t xml:space="preserve"> </t>
  </si>
  <si>
    <t>DELEGATION OVERSIGHT AUDIT RESULTS</t>
  </si>
  <si>
    <t>TOTAL POINTS</t>
  </si>
  <si>
    <t>TOTAL PERCENTAGE</t>
  </si>
  <si>
    <t># CONTRACT YEARS AWARDED</t>
  </si>
  <si>
    <t>Providers achieving the following percentages:</t>
  </si>
  <si>
    <t>Are awarded a contract term of:</t>
  </si>
  <si>
    <t>95% or above</t>
  </si>
  <si>
    <t>3 years</t>
  </si>
  <si>
    <t xml:space="preserve"> 85% to 94.99%</t>
  </si>
  <si>
    <t>2 years</t>
  </si>
  <si>
    <t xml:space="preserve"> 80% to 84.99%</t>
  </si>
  <si>
    <t>1 year</t>
  </si>
  <si>
    <t>Less than 80%</t>
  </si>
  <si>
    <t>Non-renewal</t>
  </si>
  <si>
    <t>*Any functional area not reviewed in the PET timeframe will not be included as part of the total score</t>
  </si>
  <si>
    <t>Pts Score</t>
  </si>
  <si>
    <t>100-90% = 4; 89-75% = 2; &lt; 75% = 0</t>
  </si>
  <si>
    <t>What percentage of Delegate's PCPs passed the Routine (visit within 10 days) appointment access audit?</t>
  </si>
  <si>
    <t>What percentage of Delegate's Specialist passed the Urgent (visit within 48 hours) appointment availability audit?</t>
  </si>
  <si>
    <t>Is the Delegate compliant with all approval guidelines?</t>
  </si>
  <si>
    <t>Complaint with IEHP overall approval process 80% of the time.</t>
  </si>
  <si>
    <t>Compliance (1 Points)</t>
  </si>
  <si>
    <t>DOA Tool Completely Roadmapped and available at time of the IPAs Audit</t>
  </si>
  <si>
    <t>Entire DOA Tool needs to be completed</t>
  </si>
  <si>
    <t>Complete Tool=1; Incomplete/None=0</t>
  </si>
  <si>
    <t>Was all DOA document request submitted timely, accurately and completed in their entirety?</t>
  </si>
  <si>
    <t>All DOA documentation requests submitted by due date</t>
  </si>
  <si>
    <t>Did the IPA submit the current Audited Annual Financial Statement within the required timeframe?</t>
  </si>
  <si>
    <t>Tool Roadmapped  (1 Points)</t>
  </si>
  <si>
    <t>Documents Submitted Timely (1 Points)</t>
  </si>
  <si>
    <t>What percentage of Delegate's PCP passed the Urgent (visit within 48 hours) appointment availability audit?</t>
  </si>
  <si>
    <t>What percentage of Delegate's Specialist passed the Routine (visit within 15 days) appointment access audit?</t>
  </si>
  <si>
    <t>No appealed claims; if appealed claims proceed to 3B.</t>
  </si>
  <si>
    <t>Credential File Review (2 points)</t>
  </si>
  <si>
    <t>100-96%=2; 95-80%=1; &lt; 80%=0</t>
  </si>
  <si>
    <t>Recredential File Review (2 points)</t>
  </si>
  <si>
    <t>HDO File Review (2 points)</t>
  </si>
  <si>
    <t>100-80% = 3; 79-50% = 1; &lt; 50% = 0</t>
  </si>
  <si>
    <t>100%-75%=2; 74%-50%=1; &lt;50%=0</t>
  </si>
  <si>
    <t>Score is ≥ to 75%</t>
  </si>
  <si>
    <t>Non-Compliant</t>
  </si>
  <si>
    <t>YES</t>
  </si>
  <si>
    <t>NO</t>
  </si>
  <si>
    <t>Fail</t>
  </si>
  <si>
    <t>N/A</t>
  </si>
  <si>
    <t>00A</t>
  </si>
  <si>
    <t>00N</t>
  </si>
  <si>
    <t>No</t>
  </si>
  <si>
    <t>0 Member Bills=2;  Member Bill activity=Go to Question 4Ba</t>
  </si>
  <si>
    <t>100%-97%=4 96%-75%=3; 74%-50%=1; &lt;50%=0</t>
  </si>
  <si>
    <t>`</t>
  </si>
  <si>
    <t>Yes</t>
  </si>
  <si>
    <t>Pass</t>
  </si>
  <si>
    <t>Audit Type: Focused Webinar Audit Date: 10/9/18. What was the compliance level for the audit performed? 
(If an Annual Audit &amp; Verification Audit are performed in the same year, only the Annual Audit Score will apply.)</t>
  </si>
  <si>
    <t>Must score a minimum of 90% to pass audit. Score based upon initial audit score</t>
  </si>
  <si>
    <t>100-90%=1; &lt; 90%=0</t>
  </si>
  <si>
    <t xml:space="preserve">Timeliness/Grievance Response; ≥90% received within 14 days
</t>
  </si>
  <si>
    <t>1. Appeals Reported; ≤10 Appeals reported; Overturn (OT) rate is Null
2. Appeals Reported; &gt;10 Appeals reported; Overturn (OT) appeals; &lt;25% annual rate</t>
  </si>
  <si>
    <r>
      <rPr>
        <u/>
        <sz val="10"/>
        <rFont val="Arial"/>
        <family val="2"/>
      </rPr>
      <t xml:space="preserve">3 points – </t>
    </r>
    <r>
      <rPr>
        <sz val="10"/>
        <rFont val="Arial"/>
        <family val="2"/>
      </rPr>
      <t xml:space="preserve">
1. Timeliness/Grievance Response at ≥90% 
2. Corrective Action Plan (CAP) issued:  0 per calendar year
</t>
    </r>
    <r>
      <rPr>
        <u/>
        <sz val="10"/>
        <rFont val="Arial"/>
        <family val="2"/>
      </rPr>
      <t xml:space="preserve">2 points </t>
    </r>
    <r>
      <rPr>
        <sz val="10"/>
        <rFont val="Arial"/>
        <family val="2"/>
      </rPr>
      <t xml:space="preserve">- 
1. Timeliness/Grievance Response from ≤80% - 89% 
2. CAPs issued:  ≤1 CAP issued per calendar year
</t>
    </r>
    <r>
      <rPr>
        <u/>
        <sz val="10"/>
        <rFont val="Arial"/>
        <family val="2"/>
      </rPr>
      <t xml:space="preserve">0 point – </t>
    </r>
    <r>
      <rPr>
        <sz val="10"/>
        <rFont val="Arial"/>
        <family val="2"/>
      </rPr>
      <t xml:space="preserve">
1. Timeliness/Grievance Response at ≤79%
2. CAPs issued: ≥2 per calendar year
</t>
    </r>
  </si>
  <si>
    <r>
      <rPr>
        <u/>
        <sz val="14"/>
        <rFont val="Times New Roman"/>
        <family val="1"/>
      </rPr>
      <t xml:space="preserve">3 points – </t>
    </r>
    <r>
      <rPr>
        <sz val="14"/>
        <rFont val="Times New Roman"/>
        <family val="1"/>
      </rPr>
      <t xml:space="preserve">
1. Timeliness/Grievance Response at ≥90% 
2. Corrective Action Plan (CAP) issued:  0 per calendar year
</t>
    </r>
    <r>
      <rPr>
        <u/>
        <sz val="14"/>
        <rFont val="Times New Roman"/>
        <family val="1"/>
      </rPr>
      <t xml:space="preserve">2 points </t>
    </r>
    <r>
      <rPr>
        <sz val="14"/>
        <rFont val="Times New Roman"/>
        <family val="1"/>
      </rPr>
      <t xml:space="preserve">- 
1. Timeliness/Grievance Response from ≤80% - 89% 
2. CAPs issued:  ≤1 CAP issued per calendar year
</t>
    </r>
    <r>
      <rPr>
        <u/>
        <sz val="14"/>
        <rFont val="Times New Roman"/>
        <family val="1"/>
      </rPr>
      <t xml:space="preserve">0 point – </t>
    </r>
    <r>
      <rPr>
        <sz val="14"/>
        <rFont val="Times New Roman"/>
        <family val="1"/>
      </rPr>
      <t xml:space="preserve">
1. Timeliness/Grievance Response at ≤79%
2. CAPs issued: ≥2 per calendar year
</t>
    </r>
  </si>
  <si>
    <r>
      <t xml:space="preserve">                                             
</t>
    </r>
    <r>
      <rPr>
        <u/>
        <sz val="14"/>
        <rFont val="Times New Roman"/>
        <family val="1"/>
      </rPr>
      <t>3 points –</t>
    </r>
    <r>
      <rPr>
        <sz val="14"/>
        <rFont val="Times New Roman"/>
        <family val="1"/>
      </rPr>
      <t xml:space="preserve">
1. ≤10 Appeals reported; with 0 CAPS issued (OT rate is null) and/or;
2. &gt;10 Appeals reported with 0 CAPS, Annual overturn rate ≤25% 
</t>
    </r>
    <r>
      <rPr>
        <u/>
        <sz val="14"/>
        <rFont val="Times New Roman"/>
        <family val="1"/>
      </rPr>
      <t xml:space="preserve">2 points – </t>
    </r>
    <r>
      <rPr>
        <sz val="14"/>
        <rFont val="Times New Roman"/>
        <family val="1"/>
      </rPr>
      <t xml:space="preserve">
1. &gt;10 Appeals reported
2. OT appeals at ≤26% - 35% annual rate
3. ≤1 CAP issued per calendar year
</t>
    </r>
    <r>
      <rPr>
        <u/>
        <sz val="14"/>
        <rFont val="Times New Roman"/>
        <family val="1"/>
      </rPr>
      <t xml:space="preserve">0 points – </t>
    </r>
    <r>
      <rPr>
        <sz val="14"/>
        <rFont val="Times New Roman"/>
        <family val="1"/>
      </rPr>
      <t xml:space="preserve">
1.  &gt;10 Appeals reported
2. ≥36% OT appeal annual rate
3. ≥2 or more CAPs issued per calendar year
</t>
    </r>
  </si>
  <si>
    <t>Claims Audit – 01/19 - 12/19 (9 points)</t>
  </si>
  <si>
    <t>Claims Reports – 01/19 - 12/19 (5 points)</t>
  </si>
  <si>
    <t>Claims Appeals – 01/19 - 12/19 (4 points)</t>
  </si>
  <si>
    <t>Communication of PCP Changes – 01/19 - 12/19 (4 points)</t>
  </si>
  <si>
    <t>Monthly Data Submission –  2019 (8 points)</t>
  </si>
  <si>
    <t>Financial Viability – Calendar Year 2019 Submissions (10 points)</t>
  </si>
  <si>
    <t>Member Grievances (Rec’d by IPA) – 01/19 - 12/19 (3 points)</t>
  </si>
  <si>
    <t>Member Appeals : 01/19 - 12/19 (3 points)</t>
  </si>
  <si>
    <t>DELEGATION OVERSIGHT AUDIT RESULTS -2019</t>
  </si>
  <si>
    <t>Monthly Reports – 01/19 - 12/19 (20 points)</t>
  </si>
  <si>
    <t xml:space="preserve"> Reports - 01/19 - 12/19 (4 points)</t>
  </si>
  <si>
    <t>Member Access 01/19 - 12/19 (8 points)</t>
  </si>
  <si>
    <t xml:space="preserve"> Member Claim Bills Activity (Bills received by Members for non-payment or balance due for underpayment) - 01/19 - 12/19 (2 points)</t>
  </si>
  <si>
    <t>Bi-annual Review of Specialty and Ancillary Network - 01/19 - 12/19 (4 points)</t>
  </si>
  <si>
    <t>Monthly Review of Admitter/Hospitalist Report - 01/19 - 12/19 (3 points)</t>
  </si>
  <si>
    <t>IPA NAME:</t>
  </si>
  <si>
    <t>Total possible points: 13</t>
  </si>
  <si>
    <t>Total possible points: 11</t>
  </si>
  <si>
    <t>Total possible points: 20</t>
  </si>
  <si>
    <t>Total possible points: 8</t>
  </si>
  <si>
    <t>Total possible points: 10</t>
  </si>
  <si>
    <t>Total possible points: 6</t>
  </si>
  <si>
    <t>Total possible points: 32</t>
  </si>
  <si>
    <t xml:space="preserve">Annual Audits: No ICARs or CARs are received. All Verification Audits must pass. </t>
  </si>
  <si>
    <t>Annual Audit: No ICARs or CARs =3         Any ICARs=0, 1-3 CARs = 2, 4-7 CARs =1,&gt;7 CARs =0, Verification Audit: Pass= 2, Fail=0, ≥2 Verification Audits: Pass=1, Fail=0</t>
  </si>
  <si>
    <t>Provides complete and accurate Claims Universe by due date</t>
  </si>
  <si>
    <t xml:space="preserve">Provides complete and accurate Audit Documents by due date </t>
  </si>
  <si>
    <t>If IPA was required to submit a CAP resulting from the Annual Audit, was it accepted on the first submission? For Verification Audits, was the CAP implemented?</t>
  </si>
  <si>
    <t>Annual Audits: CAP is accepted upon first submission. 
Verification Audit: CAP is implemented.</t>
  </si>
  <si>
    <t>Were CAPs submitted timely for the Annual Audit?</t>
  </si>
  <si>
    <t>Was a Verification Audit required at any time during the year as a result of the audit performed in section A?</t>
  </si>
  <si>
    <t xml:space="preserve">Complete and Accurate reports submitted by the 15th of each month </t>
  </si>
  <si>
    <t>Did the IPA report whether or not they had any deficiencies through out the year?</t>
  </si>
  <si>
    <t xml:space="preserve">Audit Type:______________   Audit Date: __________
Number of ICARs and or/ CARs. (If an Annual Audit and Verification Audit are performed in the same year, only the Annual Audit Score will apply.  </t>
  </si>
  <si>
    <t xml:space="preserve">Complete and Accurate reports are submitted by the last day of the month following end of QTR. </t>
  </si>
  <si>
    <t xml:space="preserve">   1. Grievances responses received timely from the IPA? 
   2. CAP Issued?</t>
  </si>
  <si>
    <t>1. Appeals Reported
2. OT Appeals
3. CAP issued</t>
  </si>
  <si>
    <r>
      <t xml:space="preserve">                                             
</t>
    </r>
    <r>
      <rPr>
        <u/>
        <sz val="14"/>
        <rFont val="Times New Roman"/>
        <family val="1"/>
      </rPr>
      <t>3 points –</t>
    </r>
    <r>
      <rPr>
        <sz val="14"/>
        <rFont val="Times New Roman"/>
        <family val="1"/>
      </rPr>
      <t xml:space="preserve">
1. ≤10 Appeals reported; with 0 CAPS issued (OT rate is null) and/or;
2. ≥11 Appeals reported with 0 CAPS, Annual overturn rate ≤25% 
</t>
    </r>
    <r>
      <rPr>
        <u/>
        <sz val="14"/>
        <rFont val="Times New Roman"/>
        <family val="1"/>
      </rPr>
      <t xml:space="preserve">2 points – </t>
    </r>
    <r>
      <rPr>
        <sz val="14"/>
        <rFont val="Times New Roman"/>
        <family val="1"/>
      </rPr>
      <t xml:space="preserve">
1. ≥12 Appeals reported
2. OT appeals at ≤26% - 35% annual rate
3. ≤1 CAP issued per calendar year
</t>
    </r>
    <r>
      <rPr>
        <u/>
        <sz val="14"/>
        <rFont val="Times New Roman"/>
        <family val="1"/>
      </rPr>
      <t xml:space="preserve">0 points – </t>
    </r>
    <r>
      <rPr>
        <sz val="14"/>
        <rFont val="Times New Roman"/>
        <family val="1"/>
      </rPr>
      <t xml:space="preserve">
1. ≥11 Appeals reported
2. ≥36% OT appeal annual rate
3. ≥2 or more CAPs issued per calendar year
</t>
    </r>
  </si>
  <si>
    <t xml:space="preserve">
1. Appeals Reported; ≤10 Appeals reported; Overturn (OT) rate is Null
2. Appeals Reported; &gt;10 Appeals reported; Overturn (OT) appeals; &lt;25% annual rate
3. Corrective action plan (CAP) issued; 0 CAPs issued per calendar year </t>
  </si>
  <si>
    <t xml:space="preserve">IPA NAME: </t>
  </si>
  <si>
    <t>Claims Audit – 01/20 - 12/20 (9 points)</t>
  </si>
  <si>
    <t>Claims Reports – 01/20 - 12/20 (5 points)</t>
  </si>
  <si>
    <t>Claims Appeals – 01/20 - 12/20 (4 points)</t>
  </si>
  <si>
    <t xml:space="preserve"> Member Claim Bills Activity (Bills received by Members for non-payment or balance due for underpayment) - 01/20 - 12/20 (2 points)</t>
  </si>
  <si>
    <t>Communication of PCP Changes – 01/20 - 12/20 (4 points)</t>
  </si>
  <si>
    <t>Monthly Review of Admitter/Hospitalist Report - 01/20 - 12/20 (3 points)</t>
  </si>
  <si>
    <t>Bi-annual Review of Specialty and Ancillary Network - 01/20 - 12/20 (4 points)</t>
  </si>
  <si>
    <t>Member Grievances (Rec’d by IPA) – 01/20 - 12/20 (3 points)</t>
  </si>
  <si>
    <t>Member Appeals : 01/20 - 12/20 (3 points)</t>
  </si>
  <si>
    <t>DELEGATION OVERSIGHT AUDIT RESULTS -2020</t>
  </si>
  <si>
    <t>Monthly Reports – 01/20 - 12/20 (20 points)</t>
  </si>
  <si>
    <t xml:space="preserve"> Reports - 01/20 - 12/20 (4 points)</t>
  </si>
  <si>
    <t>Member Access 01/20 - 12/20 (8 points)</t>
  </si>
  <si>
    <t>Monthly Data Submission –  2020 (8 points)</t>
  </si>
  <si>
    <t>Financial Viability – Calendar Year 2020 Submissions (10 points)</t>
  </si>
  <si>
    <t xml:space="preserve">1. Timeliness/Grievance Response; ≥90% received within 14 days
2. Corrective action plan (CAP) was not issued during the 2020 reporting period
</t>
  </si>
  <si>
    <t xml:space="preserve">Audit Type:______________   Audit Date: __________
Number of CARs. (If an Annual Audit and Verification Audit are performed in the same year, only the Annual Audit Score will apply.  </t>
  </si>
  <si>
    <t xml:space="preserve">Annual Audits: No CARs are received. All Verification Audits must pass. </t>
  </si>
  <si>
    <t>Annual Audit: No CARs =3        
1-3 CARs = 2, 4-7 CARs =1,&gt;7 CARs =0, Verification Audit: Pass= 2, Fail=0, ≥2 Verification Audits: Pass=1, Fail=0</t>
  </si>
  <si>
    <t xml:space="preserve">1. Timeliness/Grievance Response; &gt;90% received within 14 days for &gt;2 consecutive months; and/or an annual rate of &gt;90%
2. Corrective action plan (CAP) was not issued during the 2020 reporting period; &lt;1 CAP issued per calendar year
</t>
  </si>
  <si>
    <t xml:space="preserve">
1. Appeals Reported; &lt;10 Appeals reported 
2. Corrective action plan (CAP) was not issued; &lt;1 CAP issued per calendar year </t>
  </si>
  <si>
    <t>00B</t>
  </si>
  <si>
    <t>00F</t>
  </si>
  <si>
    <t>01t</t>
  </si>
  <si>
    <t>00E</t>
  </si>
  <si>
    <t>Claims Audit – 01/22 - 12/22 (9 points)</t>
  </si>
  <si>
    <t>Claims Reports – 01/22 - 12/22 (5 points)</t>
  </si>
  <si>
    <t>Claims Appeals – 01/22 - 12/22 (4 points)</t>
  </si>
  <si>
    <t xml:space="preserve"> Member Claim Bills Activity (Bills received by Members for non-payment or balance due for underpayment) - 01/22 - 12/22 (2 points)</t>
  </si>
  <si>
    <t>Communication of PCP Changes – 01/22 - 12/22 (4 points)</t>
  </si>
  <si>
    <t>Monthly Data Submission –  2022 (8 points)</t>
  </si>
  <si>
    <t>Financial Viability – Calendar Year 2022 Submissions (10 points)</t>
  </si>
  <si>
    <t>Member Grievances (Rec’d by IPA) – 01/22 - 12/22 (3 points)</t>
  </si>
  <si>
    <t>1. Appeals Reported
2. Over Turn Appeals
3. CAP issued</t>
  </si>
  <si>
    <t>Member Appeals : 01/22 - 12/22 (3 points)</t>
  </si>
  <si>
    <t xml:space="preserve">1. Timeliness/Grievance Response; &gt;90% received within 14 days  
2. Corrective action plan (CAP) was not issued during the 2022 reporting period; &lt;1 CAP issued per calendar year
</t>
  </si>
  <si>
    <t>DELEGATION OVERSIGHT AUDIT RESULTS -2022</t>
  </si>
  <si>
    <t>Monthly Reports – 01/22 - 12/22 (20 points)</t>
  </si>
  <si>
    <t xml:space="preserve"> Reports - 01/22 - 12/22 (4 points)</t>
  </si>
  <si>
    <t>Member Access 01/22 - 12/22 (8 points)</t>
  </si>
  <si>
    <t>Submission of Complete Specialist Term Collateral- 01/22-12/22 (3 points)</t>
  </si>
  <si>
    <r>
      <t xml:space="preserve">100-90%=3; 89-80%=2 ; 79-70%=1 </t>
    </r>
    <r>
      <rPr>
        <sz val="14"/>
        <color rgb="FFFF0000"/>
        <rFont val="Calibri"/>
        <family val="2"/>
      </rPr>
      <t>&lt; 70%=0</t>
    </r>
  </si>
  <si>
    <r>
      <t xml:space="preserve">100-80% = </t>
    </r>
    <r>
      <rPr>
        <sz val="14"/>
        <color rgb="FFFF0000"/>
        <rFont val="Times New Roman"/>
        <family val="1"/>
      </rPr>
      <t>2</t>
    </r>
    <r>
      <rPr>
        <sz val="14"/>
        <rFont val="Times New Roman"/>
        <family val="1"/>
      </rPr>
      <t>; 79-50% = 1; &lt; 50% = 0</t>
    </r>
  </si>
  <si>
    <t>Monthly Review of Admitter/Hospitalist Report - 01/22 - 12/22 (2 points)</t>
  </si>
  <si>
    <t>Bi-annual Review of Specialty and Ancillary Network - 01/22 - 12/22 (2 points)</t>
  </si>
  <si>
    <r>
      <rPr>
        <u/>
        <sz val="14"/>
        <rFont val="Times New Roman"/>
        <family val="1"/>
      </rPr>
      <t xml:space="preserve">3 points – </t>
    </r>
    <r>
      <rPr>
        <sz val="14"/>
        <rFont val="Times New Roman"/>
        <family val="1"/>
      </rPr>
      <t xml:space="preserve">
1. Timeliness/Grievance Response 90% or above
2. Corrective Action Plan (CAP) issued:  0 per calendar year
</t>
    </r>
    <r>
      <rPr>
        <u/>
        <sz val="14"/>
        <rFont val="Times New Roman"/>
        <family val="1"/>
      </rPr>
      <t xml:space="preserve">2 points </t>
    </r>
    <r>
      <rPr>
        <sz val="14"/>
        <rFont val="Times New Roman"/>
        <family val="1"/>
      </rPr>
      <t xml:space="preserve">- 
1. Timeliness/Grievance Response from 80% - 89% 
2. CAPs issued:  ≤1 CAP issued per calendar year
</t>
    </r>
    <r>
      <rPr>
        <u/>
        <sz val="14"/>
        <rFont val="Times New Roman"/>
        <family val="1"/>
      </rPr>
      <t xml:space="preserve">0 point – </t>
    </r>
    <r>
      <rPr>
        <sz val="14"/>
        <rFont val="Times New Roman"/>
        <family val="1"/>
      </rPr>
      <t xml:space="preserve">
1. Timeliness/Grievance Response less than 80%
2. CAPs issued: ≥2 per calendar year
</t>
    </r>
  </si>
  <si>
    <t>Does the IPA submit all required collateral for Specialist Terminations in policy 18.D.2?</t>
  </si>
  <si>
    <t xml:space="preserve">Complete Collateral is submitted for all specialist terms.  Scoring based on complete collateral submitted for each specialist termination submitted to IEHP.   
The written notification from the IPA to IEHP must include a list of all the Members who have seen the Specialist two (2) or more times in the preceding twelve (12) month period, are currently under on-going care, or have an open referral, as well as a copy of the notification letter sent to Members, including the date the letter was issued to Members.  </t>
  </si>
  <si>
    <t xml:space="preserve">Complete and Timely Semi-Annual Submission (First Round for CY - Winter) - 1 point; Complete and Timely Semi-Annnual Submission (Second Round for CY - Summer) - 1 point. 
Timely = Complete Submission Provided to IEHP by Deadline Provided by IEHP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</si>
</sst>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d\,\ yyyy"/>
  </numFmts>
  <fonts count="19"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sz val="10"/>
      <name val="Arial"/>
      <family val="2"/>
    </font>
    <font>
      <b/>
      <sz val="12"/>
      <name val="Times New Roman"/>
      <family val="1"/>
    </font>
    <font>
      <b/>
      <sz val="16"/>
      <name val="Times New Roman"/>
      <family val="1"/>
    </font>
    <font>
      <sz val="16"/>
      <name val="Times New Roman"/>
      <family val="1"/>
    </font>
    <font>
      <b/>
      <u/>
      <sz val="16"/>
      <name val="Times New Roman"/>
      <family val="1"/>
    </font>
    <font>
      <u/>
      <sz val="16"/>
      <name val="Times New Roman"/>
      <family val="1"/>
    </font>
    <font>
      <b/>
      <i/>
      <sz val="14"/>
      <name val="Times New Roman"/>
      <family val="1"/>
    </font>
    <font>
      <sz val="12"/>
      <name val="Times New Roman"/>
      <family val="1"/>
    </font>
    <font>
      <sz val="10"/>
      <name val="Times New Roman"/>
      <family val="1"/>
    </font>
    <font>
      <u/>
      <sz val="10"/>
      <name val="Arial"/>
      <family val="2"/>
    </font>
    <font>
      <u/>
      <sz val="14"/>
      <name val="Times New Roman"/>
      <family val="1"/>
    </font>
    <font>
      <sz val="14"/>
      <color rgb="FFFF0000"/>
      <name val="Times New Roman"/>
      <family val="1"/>
    </font>
    <font>
      <sz val="14"/>
      <color rgb="FFFF0000"/>
      <name val="Calibri"/>
      <family val="2"/>
    </font>
    <font>
      <sz val="13"/>
      <color rgb="FFFF0000"/>
      <name val="Times New Roman"/>
      <family val="1"/>
    </font>
    <font>
      <sz val="13.5"/>
      <color rgb="FFFF0000"/>
      <name val="Times New Roman"/>
      <family val="1"/>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cellStyleXfs>
  <cellXfs count="368">
    <xf numFmtId="0" fontId="0" fillId="0" borderId="0" xfId="0"/>
    <xf numFmtId="0" fontId="3" fillId="0" borderId="0" xfId="0" applyFont="1" applyFill="1"/>
    <xf numFmtId="0" fontId="3" fillId="0" borderId="2" xfId="0" applyFont="1" applyFill="1" applyBorder="1"/>
    <xf numFmtId="0" fontId="2" fillId="0" borderId="4" xfId="0" applyFont="1" applyFill="1" applyBorder="1" applyAlignment="1">
      <alignment horizontal="right"/>
    </xf>
    <xf numFmtId="0" fontId="3" fillId="0" borderId="5" xfId="0" applyFont="1" applyFill="1" applyBorder="1" applyAlignment="1">
      <alignment horizontal="center" wrapText="1"/>
    </xf>
    <xf numFmtId="164" fontId="2" fillId="0" borderId="6" xfId="0" applyNumberFormat="1" applyFont="1" applyFill="1" applyBorder="1" applyAlignment="1">
      <alignment horizontal="left"/>
    </xf>
    <xf numFmtId="0" fontId="3" fillId="0" borderId="1" xfId="0" applyFont="1" applyFill="1" applyBorder="1" applyAlignment="1">
      <alignment horizontal="center"/>
    </xf>
    <xf numFmtId="0" fontId="3" fillId="2" borderId="2" xfId="0" applyFont="1" applyFill="1" applyBorder="1"/>
    <xf numFmtId="0" fontId="2" fillId="2" borderId="2" xfId="0" applyFont="1" applyFill="1" applyBorder="1" applyAlignment="1">
      <alignment horizontal="left" wrapText="1"/>
    </xf>
    <xf numFmtId="0" fontId="2" fillId="2" borderId="7"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xf>
    <xf numFmtId="0" fontId="2" fillId="0"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wrapText="1"/>
    </xf>
    <xf numFmtId="0" fontId="3" fillId="2" borderId="9" xfId="0" applyFont="1" applyFill="1" applyBorder="1" applyAlignment="1">
      <alignment horizontal="left"/>
    </xf>
    <xf numFmtId="0" fontId="2" fillId="2" borderId="12" xfId="0" applyFont="1" applyFill="1" applyBorder="1" applyAlignment="1">
      <alignment horizontal="left"/>
    </xf>
    <xf numFmtId="0" fontId="3" fillId="0" borderId="13" xfId="0" applyFont="1" applyFill="1" applyBorder="1" applyAlignment="1">
      <alignment horizontal="center"/>
    </xf>
    <xf numFmtId="0" fontId="3" fillId="2" borderId="14" xfId="0" applyFont="1" applyFill="1" applyBorder="1"/>
    <xf numFmtId="0" fontId="3" fillId="2" borderId="15" xfId="0" applyFont="1" applyFill="1" applyBorder="1" applyAlignment="1">
      <alignment wrapText="1"/>
    </xf>
    <xf numFmtId="0" fontId="3" fillId="2" borderId="15" xfId="0" applyFont="1" applyFill="1" applyBorder="1" applyAlignment="1">
      <alignment horizontal="center"/>
    </xf>
    <xf numFmtId="0" fontId="3" fillId="2" borderId="15" xfId="0" applyFont="1" applyFill="1" applyBorder="1" applyAlignment="1">
      <alignment horizontal="center" wrapText="1"/>
    </xf>
    <xf numFmtId="0" fontId="3" fillId="2" borderId="15" xfId="0" applyFont="1" applyFill="1" applyBorder="1"/>
    <xf numFmtId="0" fontId="3" fillId="2" borderId="16" xfId="0" applyFont="1" applyFill="1" applyBorder="1"/>
    <xf numFmtId="0" fontId="3" fillId="0" borderId="17" xfId="0" applyFont="1" applyFill="1" applyBorder="1" applyAlignment="1">
      <alignment horizontal="center"/>
    </xf>
    <xf numFmtId="0" fontId="3" fillId="2" borderId="18" xfId="0" applyFont="1" applyFill="1" applyBorder="1" applyAlignment="1">
      <alignment horizontal="center" vertical="center"/>
    </xf>
    <xf numFmtId="0" fontId="3" fillId="2" borderId="19" xfId="0" applyFont="1" applyFill="1" applyBorder="1" applyAlignment="1">
      <alignment wrapText="1"/>
    </xf>
    <xf numFmtId="0" fontId="3" fillId="2" borderId="18" xfId="0" applyFont="1" applyFill="1" applyBorder="1" applyAlignment="1">
      <alignment horizontal="center" wrapText="1"/>
    </xf>
    <xf numFmtId="0" fontId="3" fillId="2" borderId="18" xfId="0" applyFont="1" applyFill="1" applyBorder="1" applyAlignment="1">
      <alignment wrapText="1"/>
    </xf>
    <xf numFmtId="0" fontId="3" fillId="2" borderId="20" xfId="0" applyFont="1" applyFill="1" applyBorder="1" applyAlignment="1">
      <alignment wrapText="1"/>
    </xf>
    <xf numFmtId="0" fontId="3" fillId="2" borderId="21" xfId="0" applyFont="1" applyFill="1" applyBorder="1" applyAlignment="1">
      <alignment horizontal="center" vertical="center"/>
    </xf>
    <xf numFmtId="0" fontId="3" fillId="2" borderId="14" xfId="0" applyFont="1" applyFill="1" applyBorder="1" applyAlignment="1">
      <alignment wrapText="1"/>
    </xf>
    <xf numFmtId="0" fontId="3" fillId="2" borderId="21" xfId="0" applyFont="1" applyFill="1" applyBorder="1" applyAlignment="1">
      <alignment wrapText="1"/>
    </xf>
    <xf numFmtId="0" fontId="3" fillId="2" borderId="22" xfId="0" applyFont="1" applyFill="1" applyBorder="1" applyAlignment="1">
      <alignment wrapText="1"/>
    </xf>
    <xf numFmtId="0" fontId="3" fillId="0" borderId="23" xfId="0" applyFont="1" applyFill="1" applyBorder="1" applyAlignment="1">
      <alignment horizontal="center"/>
    </xf>
    <xf numFmtId="0" fontId="3" fillId="2" borderId="24" xfId="0" applyFont="1" applyFill="1" applyBorder="1" applyAlignment="1">
      <alignment horizontal="center" vertical="center"/>
    </xf>
    <xf numFmtId="0" fontId="3" fillId="2" borderId="0" xfId="0" applyFont="1" applyFill="1" applyBorder="1" applyAlignment="1">
      <alignment wrapText="1"/>
    </xf>
    <xf numFmtId="0" fontId="3" fillId="2" borderId="25" xfId="2" applyFont="1" applyFill="1" applyBorder="1" applyAlignment="1">
      <alignment wrapText="1"/>
    </xf>
    <xf numFmtId="0" fontId="3" fillId="2" borderId="19" xfId="0" applyFont="1" applyFill="1" applyBorder="1" applyAlignment="1">
      <alignment vertical="top" wrapText="1"/>
    </xf>
    <xf numFmtId="0" fontId="3" fillId="2" borderId="21" xfId="0" applyFont="1" applyFill="1" applyBorder="1" applyAlignment="1">
      <alignment horizontal="left" vertical="center"/>
    </xf>
    <xf numFmtId="0" fontId="3" fillId="2" borderId="16" xfId="0" applyFont="1" applyFill="1" applyBorder="1" applyAlignment="1">
      <alignment wrapText="1"/>
    </xf>
    <xf numFmtId="0" fontId="3" fillId="2" borderId="25" xfId="0" applyFont="1" applyFill="1" applyBorder="1" applyAlignment="1">
      <alignment wrapText="1"/>
    </xf>
    <xf numFmtId="0" fontId="3" fillId="2" borderId="21" xfId="0" applyFont="1" applyFill="1" applyBorder="1" applyAlignment="1">
      <alignment horizontal="center"/>
    </xf>
    <xf numFmtId="0" fontId="3" fillId="2" borderId="26" xfId="0" applyFont="1" applyFill="1" applyBorder="1" applyAlignment="1">
      <alignment horizontal="center"/>
    </xf>
    <xf numFmtId="0" fontId="3" fillId="2" borderId="21" xfId="0" applyFont="1" applyFill="1" applyBorder="1" applyAlignment="1">
      <alignment horizontal="left" wrapText="1"/>
    </xf>
    <xf numFmtId="9" fontId="3" fillId="2" borderId="21" xfId="0" applyNumberFormat="1" applyFont="1" applyFill="1" applyBorder="1" applyAlignment="1">
      <alignment horizontal="center" wrapText="1"/>
    </xf>
    <xf numFmtId="0" fontId="3" fillId="2" borderId="21" xfId="0" applyFont="1" applyFill="1" applyBorder="1" applyAlignment="1">
      <alignment vertical="top" wrapText="1"/>
    </xf>
    <xf numFmtId="0" fontId="3" fillId="0" borderId="27" xfId="0" applyFont="1" applyFill="1" applyBorder="1" applyAlignment="1">
      <alignment horizontal="center" vertical="center"/>
    </xf>
    <xf numFmtId="0" fontId="3" fillId="0" borderId="27" xfId="0" applyFont="1" applyFill="1" applyBorder="1" applyAlignment="1">
      <alignment wrapText="1"/>
    </xf>
    <xf numFmtId="0" fontId="3" fillId="0" borderId="27" xfId="0" applyFont="1" applyFill="1" applyBorder="1" applyAlignment="1">
      <alignment horizontal="center"/>
    </xf>
    <xf numFmtId="9" fontId="3" fillId="0" borderId="27" xfId="0" applyNumberFormat="1" applyFont="1" applyFill="1" applyBorder="1" applyAlignment="1">
      <alignment horizontal="center" wrapText="1"/>
    </xf>
    <xf numFmtId="0" fontId="3" fillId="0" borderId="27" xfId="0" applyFont="1" applyFill="1" applyBorder="1" applyAlignment="1">
      <alignment horizontal="left" wrapText="1"/>
    </xf>
    <xf numFmtId="0" fontId="3" fillId="0" borderId="28" xfId="0" applyFont="1" applyFill="1" applyBorder="1" applyAlignment="1">
      <alignment wrapText="1"/>
    </xf>
    <xf numFmtId="0" fontId="3" fillId="0" borderId="14" xfId="0" applyFont="1" applyFill="1" applyBorder="1"/>
    <xf numFmtId="0" fontId="3" fillId="0" borderId="15" xfId="0" applyFont="1" applyFill="1" applyBorder="1" applyAlignment="1">
      <alignment wrapText="1"/>
    </xf>
    <xf numFmtId="0" fontId="3" fillId="0" borderId="15" xfId="0" applyFont="1" applyFill="1" applyBorder="1" applyAlignment="1">
      <alignment horizontal="center"/>
    </xf>
    <xf numFmtId="0" fontId="3" fillId="0" borderId="15" xfId="0" applyFont="1" applyFill="1" applyBorder="1" applyAlignment="1">
      <alignment horizontal="center" wrapText="1"/>
    </xf>
    <xf numFmtId="0" fontId="3" fillId="0" borderId="16" xfId="0" applyFont="1" applyFill="1" applyBorder="1" applyAlignment="1">
      <alignment wrapText="1"/>
    </xf>
    <xf numFmtId="0" fontId="3" fillId="0" borderId="21" xfId="0" applyFont="1" applyFill="1" applyBorder="1" applyAlignment="1">
      <alignment horizontal="center"/>
    </xf>
    <xf numFmtId="0" fontId="3" fillId="0" borderId="14" xfId="0" applyFont="1" applyFill="1" applyBorder="1" applyAlignment="1">
      <alignment wrapText="1"/>
    </xf>
    <xf numFmtId="0" fontId="3" fillId="0" borderId="21" xfId="0" applyFont="1" applyFill="1" applyBorder="1" applyAlignment="1">
      <alignment horizontal="center" wrapText="1"/>
    </xf>
    <xf numFmtId="0" fontId="3" fillId="0" borderId="26" xfId="0" applyFont="1" applyFill="1" applyBorder="1" applyAlignment="1">
      <alignment horizontal="center"/>
    </xf>
    <xf numFmtId="0" fontId="3" fillId="0" borderId="21" xfId="0" applyFont="1" applyFill="1" applyBorder="1" applyAlignment="1">
      <alignment wrapText="1"/>
    </xf>
    <xf numFmtId="0" fontId="3" fillId="0" borderId="22" xfId="0" applyFont="1" applyFill="1" applyBorder="1" applyAlignment="1">
      <alignment wrapText="1"/>
    </xf>
    <xf numFmtId="0" fontId="3" fillId="0" borderId="29" xfId="0" applyFont="1" applyFill="1" applyBorder="1" applyAlignment="1">
      <alignment wrapText="1"/>
    </xf>
    <xf numFmtId="0" fontId="3" fillId="0" borderId="27" xfId="0" applyFont="1" applyFill="1" applyBorder="1" applyAlignment="1">
      <alignment horizontal="center" wrapText="1"/>
    </xf>
    <xf numFmtId="0" fontId="3" fillId="0" borderId="21" xfId="0" applyFont="1" applyFill="1" applyBorder="1" applyAlignment="1">
      <alignment horizontal="center" vertical="center"/>
    </xf>
    <xf numFmtId="9" fontId="3" fillId="0" borderId="26" xfId="0" applyNumberFormat="1" applyFont="1" applyFill="1" applyBorder="1" applyAlignment="1">
      <alignment horizontal="center"/>
    </xf>
    <xf numFmtId="43" fontId="3" fillId="0" borderId="22" xfId="1" applyFont="1" applyFill="1" applyBorder="1" applyAlignment="1">
      <alignment wrapText="1"/>
    </xf>
    <xf numFmtId="0" fontId="3" fillId="0" borderId="30" xfId="0" applyFont="1" applyFill="1" applyBorder="1" applyAlignment="1">
      <alignment horizontal="center"/>
    </xf>
    <xf numFmtId="0" fontId="3" fillId="0" borderId="18" xfId="0" applyFont="1" applyFill="1" applyBorder="1" applyAlignment="1">
      <alignment horizontal="center" vertical="center"/>
    </xf>
    <xf numFmtId="9" fontId="3" fillId="0" borderId="27" xfId="0" applyNumberFormat="1" applyFont="1" applyFill="1" applyBorder="1" applyAlignment="1">
      <alignment horizontal="center"/>
    </xf>
    <xf numFmtId="9" fontId="3" fillId="0" borderId="28" xfId="0" applyNumberFormat="1" applyFont="1" applyFill="1" applyBorder="1" applyAlignment="1">
      <alignment wrapText="1"/>
    </xf>
    <xf numFmtId="0" fontId="3" fillId="0" borderId="31" xfId="0" applyFont="1" applyFill="1" applyBorder="1" applyAlignment="1">
      <alignment horizontal="center"/>
    </xf>
    <xf numFmtId="0" fontId="3" fillId="0" borderId="6" xfId="0" applyFont="1" applyFill="1" applyBorder="1"/>
    <xf numFmtId="0" fontId="2" fillId="0" borderId="2" xfId="0" applyFont="1" applyFill="1" applyBorder="1" applyAlignment="1">
      <alignment horizontal="left" wrapText="1"/>
    </xf>
    <xf numFmtId="0" fontId="2" fillId="0" borderId="7" xfId="0" applyFont="1" applyFill="1" applyBorder="1" applyAlignment="1">
      <alignment horizontal="center" wrapText="1"/>
    </xf>
    <xf numFmtId="0" fontId="2" fillId="0" borderId="7" xfId="0" applyFont="1" applyFill="1" applyBorder="1" applyAlignment="1">
      <alignment horizontal="center"/>
    </xf>
    <xf numFmtId="0" fontId="2" fillId="0" borderId="32"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left"/>
    </xf>
    <xf numFmtId="0" fontId="3" fillId="0" borderId="34" xfId="0" applyFont="1" applyFill="1" applyBorder="1" applyAlignment="1">
      <alignment horizontal="center"/>
    </xf>
    <xf numFmtId="0" fontId="3" fillId="0" borderId="25" xfId="0" applyFont="1" applyFill="1" applyBorder="1"/>
    <xf numFmtId="0" fontId="3" fillId="0" borderId="35" xfId="0" applyFont="1" applyFill="1" applyBorder="1"/>
    <xf numFmtId="9" fontId="3" fillId="0" borderId="21" xfId="0" applyNumberFormat="1" applyFont="1" applyFill="1" applyBorder="1" applyAlignment="1">
      <alignment horizontal="center" wrapText="1"/>
    </xf>
    <xf numFmtId="0" fontId="3" fillId="0" borderId="15" xfId="0" applyFont="1" applyFill="1" applyBorder="1"/>
    <xf numFmtId="0" fontId="3" fillId="0" borderId="0" xfId="0" applyFont="1" applyFill="1" applyBorder="1"/>
    <xf numFmtId="0" fontId="3" fillId="0" borderId="19" xfId="0" applyFont="1" applyFill="1" applyBorder="1"/>
    <xf numFmtId="0" fontId="3" fillId="0" borderId="25" xfId="0" applyFont="1" applyFill="1" applyBorder="1" applyAlignment="1">
      <alignment wrapText="1"/>
    </xf>
    <xf numFmtId="0" fontId="3" fillId="0" borderId="25" xfId="0" applyFont="1" applyFill="1" applyBorder="1" applyAlignment="1">
      <alignment horizontal="center"/>
    </xf>
    <xf numFmtId="0" fontId="3" fillId="0" borderId="36" xfId="0" applyFont="1" applyFill="1" applyBorder="1" applyAlignment="1">
      <alignment horizontal="center" vertical="center"/>
    </xf>
    <xf numFmtId="0" fontId="3" fillId="0" borderId="0" xfId="0" applyFont="1" applyFill="1" applyAlignment="1">
      <alignment wrapText="1"/>
    </xf>
    <xf numFmtId="0" fontId="3" fillId="0" borderId="36" xfId="0" applyFont="1" applyFill="1" applyBorder="1" applyAlignment="1">
      <alignment wrapText="1"/>
    </xf>
    <xf numFmtId="0" fontId="3" fillId="0" borderId="7" xfId="0" applyFont="1" applyFill="1" applyBorder="1" applyAlignment="1">
      <alignment horizontal="center"/>
    </xf>
    <xf numFmtId="9" fontId="2" fillId="0" borderId="2" xfId="0" applyNumberFormat="1" applyFont="1" applyFill="1" applyBorder="1" applyAlignment="1">
      <alignment horizontal="center"/>
    </xf>
    <xf numFmtId="0" fontId="3" fillId="0" borderId="0" xfId="0" applyFont="1" applyFill="1" applyBorder="1" applyAlignment="1">
      <alignment horizontal="center"/>
    </xf>
    <xf numFmtId="0" fontId="2" fillId="0" borderId="30" xfId="0" applyFont="1" applyFill="1" applyBorder="1" applyAlignment="1">
      <alignment horizontal="left"/>
    </xf>
    <xf numFmtId="0" fontId="3" fillId="0" borderId="0" xfId="0" applyFont="1" applyFill="1" applyBorder="1" applyAlignment="1">
      <alignment wrapText="1"/>
    </xf>
    <xf numFmtId="0" fontId="3" fillId="0" borderId="0" xfId="0" applyFont="1" applyFill="1" applyBorder="1" applyAlignment="1">
      <alignment horizontal="center" wrapText="1"/>
    </xf>
    <xf numFmtId="0" fontId="3" fillId="0" borderId="37" xfId="0" applyFont="1" applyFill="1" applyBorder="1"/>
    <xf numFmtId="0" fontId="2" fillId="0" borderId="30" xfId="0" applyFont="1" applyFill="1" applyBorder="1" applyAlignment="1">
      <alignment horizontal="center"/>
    </xf>
    <xf numFmtId="0" fontId="2" fillId="0" borderId="38" xfId="0" applyFont="1" applyFill="1" applyBorder="1" applyAlignment="1">
      <alignment horizontal="left"/>
    </xf>
    <xf numFmtId="0" fontId="3" fillId="0" borderId="29" xfId="0" applyFont="1" applyFill="1" applyBorder="1"/>
    <xf numFmtId="0" fontId="3" fillId="0" borderId="39" xfId="0" applyFont="1" applyFill="1" applyBorder="1" applyAlignment="1">
      <alignment wrapText="1"/>
    </xf>
    <xf numFmtId="0" fontId="3" fillId="0" borderId="39" xfId="0" applyFont="1" applyFill="1" applyBorder="1" applyAlignment="1">
      <alignment horizontal="center"/>
    </xf>
    <xf numFmtId="0" fontId="3" fillId="0" borderId="39" xfId="0" applyFont="1" applyFill="1" applyBorder="1" applyAlignment="1">
      <alignment horizontal="center" wrapText="1"/>
    </xf>
    <xf numFmtId="0" fontId="3" fillId="0" borderId="40" xfId="0" applyFont="1" applyFill="1" applyBorder="1"/>
    <xf numFmtId="0" fontId="3" fillId="0" borderId="18" xfId="0" applyFont="1" applyFill="1" applyBorder="1" applyAlignment="1">
      <alignment vertical="center" wrapText="1"/>
    </xf>
    <xf numFmtId="0" fontId="3" fillId="0" borderId="18" xfId="0" applyFont="1" applyFill="1" applyBorder="1" applyAlignment="1">
      <alignment wrapText="1"/>
    </xf>
    <xf numFmtId="0" fontId="3" fillId="0" borderId="20" xfId="0" applyFont="1" applyFill="1" applyBorder="1" applyAlignment="1">
      <alignment wrapText="1"/>
    </xf>
    <xf numFmtId="0" fontId="3" fillId="0" borderId="26" xfId="0" applyFont="1" applyFill="1" applyBorder="1" applyAlignment="1">
      <alignment wrapText="1"/>
    </xf>
    <xf numFmtId="0" fontId="2" fillId="0" borderId="6" xfId="0" applyFont="1" applyFill="1" applyBorder="1" applyAlignment="1">
      <alignment horizontal="left" wrapText="1"/>
    </xf>
    <xf numFmtId="0" fontId="2" fillId="0" borderId="17" xfId="0" applyFont="1" applyFill="1" applyBorder="1" applyAlignment="1">
      <alignment horizontal="center"/>
    </xf>
    <xf numFmtId="0" fontId="3" fillId="0" borderId="26" xfId="0" applyFont="1" applyFill="1" applyBorder="1" applyAlignment="1">
      <alignment horizontal="center" vertical="center"/>
    </xf>
    <xf numFmtId="0" fontId="3" fillId="0" borderId="26" xfId="0" applyFont="1" applyFill="1" applyBorder="1" applyAlignment="1">
      <alignment horizontal="left" wrapText="1"/>
    </xf>
    <xf numFmtId="0" fontId="3" fillId="0" borderId="22" xfId="0" applyFont="1" applyFill="1" applyBorder="1"/>
    <xf numFmtId="0" fontId="3" fillId="0" borderId="19" xfId="0" applyFont="1" applyFill="1" applyBorder="1" applyAlignment="1">
      <alignment horizontal="center" vertical="center"/>
    </xf>
    <xf numFmtId="0" fontId="2" fillId="0" borderId="41" xfId="0" applyFont="1" applyFill="1" applyBorder="1" applyAlignment="1">
      <alignment horizontal="center"/>
    </xf>
    <xf numFmtId="0" fontId="3" fillId="0" borderId="42" xfId="0" applyFont="1" applyFill="1" applyBorder="1" applyAlignment="1">
      <alignment horizontal="center"/>
    </xf>
    <xf numFmtId="0" fontId="3" fillId="0" borderId="43" xfId="0" applyFont="1" applyFill="1" applyBorder="1" applyAlignment="1">
      <alignment horizontal="left"/>
    </xf>
    <xf numFmtId="0" fontId="3" fillId="0" borderId="35" xfId="0" applyFont="1" applyFill="1" applyBorder="1" applyAlignment="1">
      <alignment wrapText="1"/>
    </xf>
    <xf numFmtId="9" fontId="3" fillId="0" borderId="15" xfId="0" applyNumberFormat="1" applyFont="1" applyFill="1" applyBorder="1" applyAlignment="1">
      <alignment horizontal="center" wrapText="1"/>
    </xf>
    <xf numFmtId="0" fontId="3" fillId="0" borderId="21" xfId="0" applyFont="1" applyFill="1" applyBorder="1" applyAlignment="1">
      <alignment horizontal="left"/>
    </xf>
    <xf numFmtId="0" fontId="3" fillId="0" borderId="0" xfId="0" applyFont="1" applyFill="1" applyAlignment="1">
      <alignment horizontal="center"/>
    </xf>
    <xf numFmtId="0" fontId="2" fillId="0" borderId="18" xfId="0" applyFont="1" applyFill="1" applyBorder="1" applyAlignment="1">
      <alignment horizontal="left"/>
    </xf>
    <xf numFmtId="0" fontId="3" fillId="0" borderId="24" xfId="0" applyFont="1" applyFill="1" applyBorder="1" applyAlignment="1">
      <alignment wrapText="1"/>
    </xf>
    <xf numFmtId="0" fontId="3" fillId="0" borderId="24" xfId="0" applyFont="1" applyFill="1" applyBorder="1" applyAlignment="1">
      <alignment horizontal="center"/>
    </xf>
    <xf numFmtId="9" fontId="3" fillId="0" borderId="24" xfId="0" applyNumberFormat="1" applyFont="1" applyFill="1" applyBorder="1" applyAlignment="1">
      <alignment horizontal="center" wrapText="1"/>
    </xf>
    <xf numFmtId="0" fontId="3" fillId="2" borderId="21" xfId="0" applyFont="1" applyFill="1" applyBorder="1" applyAlignment="1">
      <alignment horizontal="left" vertical="center" wrapText="1"/>
    </xf>
    <xf numFmtId="9" fontId="3" fillId="2" borderId="21" xfId="0" applyNumberFormat="1" applyFont="1" applyFill="1" applyBorder="1" applyAlignment="1">
      <alignment horizontal="center"/>
    </xf>
    <xf numFmtId="0" fontId="3" fillId="2" borderId="25" xfId="0" applyFont="1" applyFill="1" applyBorder="1" applyAlignment="1">
      <alignment horizontal="center"/>
    </xf>
    <xf numFmtId="0" fontId="3" fillId="2" borderId="25" xfId="0" applyFont="1" applyFill="1" applyBorder="1" applyAlignment="1">
      <alignment horizontal="center" wrapText="1"/>
    </xf>
    <xf numFmtId="0" fontId="3" fillId="2" borderId="25" xfId="0" applyFont="1" applyFill="1" applyBorder="1"/>
    <xf numFmtId="0" fontId="3" fillId="2" borderId="35" xfId="0" applyFont="1" applyFill="1" applyBorder="1"/>
    <xf numFmtId="0" fontId="3" fillId="2" borderId="26" xfId="0" applyFont="1" applyFill="1" applyBorder="1" applyAlignment="1">
      <alignment horizontal="center" vertical="center"/>
    </xf>
    <xf numFmtId="0" fontId="3" fillId="2" borderId="18" xfId="0" applyFont="1" applyFill="1" applyBorder="1"/>
    <xf numFmtId="0" fontId="3" fillId="2" borderId="44" xfId="0" applyFont="1" applyFill="1" applyBorder="1" applyAlignment="1">
      <alignment horizontal="center" vertical="center"/>
    </xf>
    <xf numFmtId="0" fontId="3" fillId="2" borderId="27" xfId="0" applyFont="1" applyFill="1" applyBorder="1" applyAlignment="1">
      <alignment wrapText="1"/>
    </xf>
    <xf numFmtId="0" fontId="3" fillId="2" borderId="27" xfId="0" applyFont="1" applyFill="1" applyBorder="1" applyAlignment="1">
      <alignment horizontal="center"/>
    </xf>
    <xf numFmtId="9" fontId="3" fillId="2" borderId="27" xfId="0" applyNumberFormat="1" applyFont="1" applyFill="1" applyBorder="1" applyAlignment="1">
      <alignment horizontal="center" wrapText="1"/>
    </xf>
    <xf numFmtId="0" fontId="3" fillId="2" borderId="27" xfId="0" applyFont="1" applyFill="1" applyBorder="1" applyAlignment="1">
      <alignment horizontal="center" vertical="center"/>
    </xf>
    <xf numFmtId="0" fontId="3" fillId="0" borderId="45" xfId="0" applyFont="1" applyFill="1" applyBorder="1" applyAlignment="1">
      <alignment horizontal="center"/>
    </xf>
    <xf numFmtId="0" fontId="2" fillId="0" borderId="31" xfId="0" applyFont="1" applyFill="1" applyBorder="1" applyAlignment="1">
      <alignment horizontal="center"/>
    </xf>
    <xf numFmtId="0" fontId="3" fillId="0" borderId="31" xfId="0" applyFont="1" applyFill="1" applyBorder="1"/>
    <xf numFmtId="0" fontId="3" fillId="0" borderId="46" xfId="0" applyFont="1" applyFill="1" applyBorder="1"/>
    <xf numFmtId="49" fontId="7" fillId="0" borderId="0" xfId="0" applyNumberFormat="1" applyFont="1" applyFill="1" applyBorder="1" applyAlignment="1">
      <alignment horizontal="center"/>
    </xf>
    <xf numFmtId="0" fontId="7" fillId="0" borderId="0" xfId="0" applyFont="1" applyFill="1" applyBorder="1"/>
    <xf numFmtId="0" fontId="7" fillId="0" borderId="50" xfId="0" applyFont="1" applyFill="1" applyBorder="1" applyAlignment="1">
      <alignment horizontal="center"/>
    </xf>
    <xf numFmtId="0" fontId="7" fillId="0" borderId="15" xfId="0" applyFont="1" applyFill="1" applyBorder="1"/>
    <xf numFmtId="0" fontId="7" fillId="0" borderId="26" xfId="0" applyFont="1" applyFill="1" applyBorder="1" applyAlignment="1">
      <alignment wrapText="1"/>
    </xf>
    <xf numFmtId="0" fontId="8" fillId="0" borderId="21" xfId="0" applyFont="1" applyFill="1" applyBorder="1" applyAlignment="1">
      <alignment horizontal="right"/>
    </xf>
    <xf numFmtId="0" fontId="7" fillId="0" borderId="21" xfId="0" applyFont="1" applyFill="1" applyBorder="1" applyAlignment="1">
      <alignment horizontal="center" wrapText="1"/>
    </xf>
    <xf numFmtId="0" fontId="8" fillId="0" borderId="14" xfId="0" applyFont="1" applyFill="1" applyBorder="1" applyAlignment="1">
      <alignment horizontal="right"/>
    </xf>
    <xf numFmtId="0" fontId="7" fillId="0" borderId="15" xfId="0" applyFont="1" applyFill="1" applyBorder="1" applyAlignment="1">
      <alignment horizontal="center"/>
    </xf>
    <xf numFmtId="0" fontId="6" fillId="0" borderId="52" xfId="0" applyFont="1" applyFill="1" applyBorder="1" applyAlignment="1">
      <alignment horizontal="center"/>
    </xf>
    <xf numFmtId="0" fontId="6" fillId="0" borderId="39" xfId="0" applyFont="1" applyFill="1" applyBorder="1"/>
    <xf numFmtId="0" fontId="6" fillId="0" borderId="39" xfId="0" applyFont="1" applyFill="1" applyBorder="1" applyAlignment="1">
      <alignment wrapText="1"/>
    </xf>
    <xf numFmtId="49" fontId="7" fillId="0" borderId="39" xfId="0" applyNumberFormat="1" applyFont="1" applyFill="1" applyBorder="1" applyAlignment="1">
      <alignment horizontal="center"/>
    </xf>
    <xf numFmtId="0" fontId="6" fillId="0" borderId="39" xfId="0" applyFont="1" applyFill="1" applyBorder="1" applyAlignment="1">
      <alignment horizontal="center" wrapText="1"/>
    </xf>
    <xf numFmtId="0" fontId="7" fillId="0" borderId="39" xfId="0" applyNumberFormat="1" applyFont="1" applyFill="1" applyBorder="1" applyAlignment="1">
      <alignment horizontal="center"/>
    </xf>
    <xf numFmtId="1" fontId="7" fillId="0" borderId="54" xfId="0" applyNumberFormat="1" applyFont="1" applyFill="1" applyBorder="1" applyAlignment="1">
      <alignment horizontal="center"/>
    </xf>
    <xf numFmtId="0" fontId="6" fillId="0" borderId="55" xfId="0" applyFont="1" applyFill="1" applyBorder="1"/>
    <xf numFmtId="0" fontId="7" fillId="0" borderId="55" xfId="0" applyFont="1" applyFill="1" applyBorder="1"/>
    <xf numFmtId="0" fontId="7" fillId="0" borderId="55" xfId="0" applyFont="1" applyFill="1" applyBorder="1" applyAlignment="1">
      <alignment horizontal="center"/>
    </xf>
    <xf numFmtId="1" fontId="7" fillId="0" borderId="0" xfId="0" applyNumberFormat="1" applyFont="1" applyFill="1" applyBorder="1" applyAlignment="1">
      <alignment horizontal="center"/>
    </xf>
    <xf numFmtId="0" fontId="6" fillId="0" borderId="0" xfId="0" applyFont="1" applyFill="1" applyBorder="1"/>
    <xf numFmtId="9" fontId="6" fillId="0" borderId="0" xfId="0" applyNumberFormat="1" applyFont="1" applyFill="1" applyBorder="1" applyAlignment="1">
      <alignment horizontal="center"/>
    </xf>
    <xf numFmtId="0" fontId="7" fillId="0" borderId="0"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xf numFmtId="0" fontId="7" fillId="0" borderId="0" xfId="0" applyFont="1" applyFill="1" applyBorder="1" applyAlignment="1">
      <alignment horizontal="center" wrapText="1"/>
    </xf>
    <xf numFmtId="0" fontId="7" fillId="0" borderId="0" xfId="0" applyFont="1" applyFill="1" applyBorder="1" applyAlignment="1">
      <alignment horizontal="left"/>
    </xf>
    <xf numFmtId="0" fontId="3" fillId="0" borderId="0" xfId="0" applyFont="1" applyFill="1" applyAlignment="1">
      <alignment horizontal="center" wrapText="1"/>
    </xf>
    <xf numFmtId="0" fontId="3" fillId="0" borderId="0" xfId="0" applyFont="1" applyFill="1" applyAlignment="1">
      <alignment horizontal="left"/>
    </xf>
    <xf numFmtId="0" fontId="10" fillId="0" borderId="0" xfId="0" applyFont="1" applyFill="1" applyAlignment="1">
      <alignment horizontal="left"/>
    </xf>
    <xf numFmtId="0" fontId="11" fillId="0" borderId="22" xfId="0" applyFont="1" applyFill="1" applyBorder="1" applyAlignment="1">
      <alignment wrapText="1"/>
    </xf>
    <xf numFmtId="9" fontId="3" fillId="0" borderId="39" xfId="0" applyNumberFormat="1" applyFont="1" applyFill="1" applyBorder="1" applyAlignment="1">
      <alignment horizontal="center" wrapText="1"/>
    </xf>
    <xf numFmtId="0" fontId="3" fillId="2" borderId="36" xfId="0" applyFont="1" applyFill="1" applyBorder="1" applyAlignment="1">
      <alignment horizontal="center" wrapText="1"/>
    </xf>
    <xf numFmtId="1" fontId="3" fillId="0" borderId="50" xfId="0" applyNumberFormat="1" applyFont="1" applyFill="1" applyBorder="1" applyAlignment="1">
      <alignment horizontal="center"/>
    </xf>
    <xf numFmtId="0" fontId="2" fillId="0" borderId="0" xfId="0" applyFont="1" applyFill="1" applyBorder="1" applyAlignment="1">
      <alignment horizontal="center"/>
    </xf>
    <xf numFmtId="0" fontId="12" fillId="0" borderId="17" xfId="0" applyFont="1" applyFill="1" applyBorder="1" applyAlignment="1">
      <alignment horizontal="center"/>
    </xf>
    <xf numFmtId="9" fontId="3" fillId="0" borderId="21" xfId="0" applyNumberFormat="1" applyFont="1" applyBorder="1" applyAlignment="1">
      <alignment horizontal="center" wrapText="1"/>
    </xf>
    <xf numFmtId="0" fontId="3" fillId="0" borderId="21" xfId="0" applyFont="1" applyBorder="1" applyAlignment="1">
      <alignment horizontal="center"/>
    </xf>
    <xf numFmtId="0" fontId="3" fillId="0" borderId="15" xfId="0" applyFont="1" applyBorder="1" applyAlignment="1">
      <alignment horizontal="center" wrapText="1"/>
    </xf>
    <xf numFmtId="0" fontId="3" fillId="0" borderId="15" xfId="0" applyFont="1" applyBorder="1" applyAlignment="1">
      <alignment horizontal="center"/>
    </xf>
    <xf numFmtId="0" fontId="3" fillId="0" borderId="25" xfId="0" applyFont="1" applyBorder="1" applyAlignment="1">
      <alignment horizontal="center" wrapText="1"/>
    </xf>
    <xf numFmtId="0" fontId="3" fillId="0" borderId="25" xfId="0" applyFont="1" applyBorder="1" applyAlignment="1">
      <alignment horizontal="center"/>
    </xf>
    <xf numFmtId="9" fontId="3" fillId="0" borderId="27" xfId="0" applyNumberFormat="1" applyFont="1" applyBorder="1" applyAlignment="1">
      <alignment horizontal="center" wrapText="1"/>
    </xf>
    <xf numFmtId="9" fontId="2" fillId="0" borderId="2" xfId="0" applyNumberFormat="1" applyFont="1" applyBorder="1" applyAlignment="1">
      <alignment horizontal="center"/>
    </xf>
    <xf numFmtId="0" fontId="3" fillId="0" borderId="7" xfId="0" applyFont="1" applyBorder="1" applyAlignment="1">
      <alignment horizontal="center"/>
    </xf>
    <xf numFmtId="0" fontId="3" fillId="0" borderId="18" xfId="0" applyFont="1" applyBorder="1" applyAlignment="1">
      <alignment horizontal="center"/>
    </xf>
    <xf numFmtId="0" fontId="3" fillId="0" borderId="26" xfId="0" applyFont="1" applyBorder="1" applyAlignment="1">
      <alignment horizontal="center"/>
    </xf>
    <xf numFmtId="9" fontId="3" fillId="0" borderId="36" xfId="3" applyFont="1" applyBorder="1" applyAlignment="1">
      <alignment horizontal="center" vertical="center" wrapText="1"/>
    </xf>
    <xf numFmtId="9" fontId="3" fillId="0" borderId="7" xfId="3" applyFont="1" applyBorder="1" applyAlignment="1">
      <alignment horizontal="center" vertical="center" wrapText="1"/>
    </xf>
    <xf numFmtId="9" fontId="3" fillId="0" borderId="21" xfId="3" applyFont="1" applyBorder="1" applyAlignment="1">
      <alignment horizontal="center" wrapText="1"/>
    </xf>
    <xf numFmtId="0" fontId="3" fillId="0" borderId="57" xfId="0" applyFont="1" applyBorder="1" applyAlignment="1">
      <alignment vertical="center" wrapText="1"/>
    </xf>
    <xf numFmtId="0" fontId="3" fillId="2" borderId="58" xfId="0" applyFont="1" applyFill="1" applyBorder="1" applyAlignment="1">
      <alignment horizontal="left" vertical="top" wrapText="1"/>
    </xf>
    <xf numFmtId="9" fontId="6" fillId="0" borderId="55" xfId="0" applyNumberFormat="1" applyFont="1" applyFill="1" applyBorder="1" applyAlignment="1">
      <alignment horizontal="center"/>
    </xf>
    <xf numFmtId="0" fontId="6" fillId="0" borderId="0" xfId="0" applyFont="1" applyFill="1" applyBorder="1" applyAlignment="1">
      <alignment horizontal="center"/>
    </xf>
    <xf numFmtId="0" fontId="2" fillId="0" borderId="33" xfId="0" applyFont="1" applyFill="1" applyBorder="1" applyAlignment="1">
      <alignment horizontal="center"/>
    </xf>
    <xf numFmtId="0" fontId="2" fillId="0" borderId="2" xfId="0" applyFont="1" applyFill="1" applyBorder="1" applyAlignment="1">
      <alignment horizontal="center"/>
    </xf>
    <xf numFmtId="0" fontId="2" fillId="0" borderId="42" xfId="0" applyFont="1" applyFill="1" applyBorder="1" applyAlignment="1">
      <alignment horizont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2" fillId="0" borderId="0" xfId="0" applyFont="1" applyFill="1" applyAlignment="1">
      <alignment horizontal="center"/>
    </xf>
    <xf numFmtId="0" fontId="2" fillId="0" borderId="10" xfId="0" applyFont="1" applyFill="1" applyBorder="1" applyAlignment="1">
      <alignment horizontal="center"/>
    </xf>
    <xf numFmtId="0" fontId="2" fillId="0" borderId="2" xfId="0" applyFont="1" applyFill="1" applyBorder="1" applyAlignment="1">
      <alignment horizontal="center" wrapText="1"/>
    </xf>
    <xf numFmtId="0" fontId="2" fillId="0" borderId="18"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horizontal="center"/>
    </xf>
    <xf numFmtId="0" fontId="3" fillId="0" borderId="21" xfId="0" applyFont="1" applyFill="1" applyBorder="1" applyAlignment="1">
      <alignment horizontal="left" vertical="center"/>
    </xf>
    <xf numFmtId="0" fontId="2" fillId="0" borderId="33" xfId="0" applyFont="1" applyFill="1" applyBorder="1" applyAlignment="1">
      <alignment horizontal="center"/>
    </xf>
    <xf numFmtId="0" fontId="2" fillId="0" borderId="18" xfId="0" applyFont="1" applyFill="1" applyBorder="1" applyAlignment="1">
      <alignment horizontal="center"/>
    </xf>
    <xf numFmtId="0" fontId="2" fillId="0" borderId="42" xfId="0" applyFont="1" applyFill="1" applyBorder="1" applyAlignment="1">
      <alignment horizont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2" fillId="0" borderId="0" xfId="0" applyFont="1" applyFill="1" applyAlignment="1">
      <alignment horizontal="center"/>
    </xf>
    <xf numFmtId="0" fontId="2" fillId="0" borderId="10" xfId="0" applyFont="1" applyFill="1" applyBorder="1" applyAlignment="1">
      <alignment horizontal="center"/>
    </xf>
    <xf numFmtId="0" fontId="2" fillId="0" borderId="2" xfId="0" applyFont="1" applyFill="1" applyBorder="1" applyAlignment="1">
      <alignment horizontal="center" wrapText="1"/>
    </xf>
    <xf numFmtId="9" fontId="6" fillId="0" borderId="55" xfId="0" applyNumberFormat="1" applyFont="1" applyFill="1" applyBorder="1" applyAlignment="1">
      <alignment horizontal="center"/>
    </xf>
    <xf numFmtId="0" fontId="6" fillId="0" borderId="0" xfId="0" applyFont="1" applyFill="1" applyBorder="1" applyAlignment="1">
      <alignment horizontal="center"/>
    </xf>
    <xf numFmtId="0" fontId="2" fillId="0" borderId="0" xfId="0" applyFont="1" applyFill="1" applyBorder="1" applyAlignment="1">
      <alignment horizontal="center"/>
    </xf>
    <xf numFmtId="9" fontId="6" fillId="0" borderId="55" xfId="0" applyNumberFormat="1" applyFont="1" applyFill="1" applyBorder="1" applyAlignment="1">
      <alignment horizontal="center"/>
    </xf>
    <xf numFmtId="0" fontId="6" fillId="0" borderId="0" xfId="0" applyFont="1" applyFill="1" applyBorder="1" applyAlignment="1">
      <alignment horizontal="center"/>
    </xf>
    <xf numFmtId="0" fontId="3" fillId="0" borderId="19" xfId="0" applyFont="1" applyFill="1" applyBorder="1" applyAlignment="1">
      <alignment wrapText="1"/>
    </xf>
    <xf numFmtId="0" fontId="3" fillId="0" borderId="18" xfId="0" applyFont="1" applyFill="1" applyBorder="1" applyAlignment="1">
      <alignment horizontal="center" wrapText="1"/>
    </xf>
    <xf numFmtId="0" fontId="3" fillId="0" borderId="24" xfId="0" applyFont="1" applyFill="1" applyBorder="1" applyAlignment="1">
      <alignment horizontal="center" vertical="center"/>
    </xf>
    <xf numFmtId="0" fontId="3" fillId="0" borderId="25" xfId="2" applyFont="1" applyFill="1" applyBorder="1" applyAlignment="1">
      <alignment wrapText="1"/>
    </xf>
    <xf numFmtId="0" fontId="3" fillId="0" borderId="19" xfId="0" applyFont="1" applyFill="1" applyBorder="1" applyAlignment="1">
      <alignment vertical="top" wrapText="1"/>
    </xf>
    <xf numFmtId="0" fontId="3" fillId="0" borderId="21" xfId="0" applyFont="1" applyFill="1" applyBorder="1" applyAlignment="1">
      <alignment horizontal="left" wrapText="1"/>
    </xf>
    <xf numFmtId="0" fontId="3" fillId="0" borderId="21" xfId="0" applyFont="1" applyFill="1" applyBorder="1" applyAlignment="1">
      <alignment vertical="top" wrapText="1"/>
    </xf>
    <xf numFmtId="0" fontId="2" fillId="0" borderId="6" xfId="0" applyFont="1" applyFill="1" applyBorder="1" applyAlignment="1">
      <alignment horizontal="center" wrapText="1"/>
    </xf>
    <xf numFmtId="0" fontId="3" fillId="0" borderId="25" xfId="0" applyFont="1" applyFill="1" applyBorder="1" applyAlignment="1">
      <alignment horizontal="center" wrapText="1"/>
    </xf>
    <xf numFmtId="9" fontId="3" fillId="0" borderId="21" xfId="3" applyFont="1" applyFill="1" applyBorder="1" applyAlignment="1">
      <alignment horizontal="center" wrapText="1"/>
    </xf>
    <xf numFmtId="9" fontId="3" fillId="0" borderId="7" xfId="3" applyFont="1" applyFill="1" applyBorder="1" applyAlignment="1">
      <alignment horizontal="center" vertical="center" wrapText="1"/>
    </xf>
    <xf numFmtId="0" fontId="3" fillId="0" borderId="61" xfId="0" applyFont="1" applyFill="1" applyBorder="1" applyAlignment="1">
      <alignment vertical="center" wrapText="1"/>
    </xf>
    <xf numFmtId="0" fontId="3" fillId="0" borderId="57" xfId="0" applyFont="1" applyFill="1" applyBorder="1" applyAlignment="1">
      <alignment vertical="center" wrapText="1"/>
    </xf>
    <xf numFmtId="0" fontId="3" fillId="0" borderId="58" xfId="0" applyFont="1" applyFill="1" applyBorder="1" applyAlignment="1">
      <alignment horizontal="left" vertical="top" wrapText="1"/>
    </xf>
    <xf numFmtId="17" fontId="3" fillId="0" borderId="45" xfId="0" applyNumberFormat="1" applyFont="1" applyFill="1" applyBorder="1" applyAlignment="1">
      <alignment horizontal="left" vertical="center" wrapText="1"/>
    </xf>
    <xf numFmtId="0" fontId="3" fillId="0" borderId="46" xfId="0" applyFont="1" applyFill="1" applyBorder="1" applyAlignment="1">
      <alignment vertical="top" wrapText="1"/>
    </xf>
    <xf numFmtId="0" fontId="3" fillId="0" borderId="36" xfId="0" applyFont="1" applyFill="1" applyBorder="1" applyAlignment="1">
      <alignment horizontal="center" wrapText="1"/>
    </xf>
    <xf numFmtId="0" fontId="3" fillId="0" borderId="21" xfId="0" applyFont="1" applyFill="1" applyBorder="1" applyAlignment="1">
      <alignment horizontal="left" vertical="center" wrapText="1"/>
    </xf>
    <xf numFmtId="9" fontId="3" fillId="0" borderId="21" xfId="0" applyNumberFormat="1" applyFont="1" applyFill="1" applyBorder="1" applyAlignment="1">
      <alignment horizontal="center"/>
    </xf>
    <xf numFmtId="0" fontId="3" fillId="0" borderId="18" xfId="0" applyFont="1" applyFill="1" applyBorder="1"/>
    <xf numFmtId="0" fontId="3" fillId="0" borderId="44" xfId="0" applyFont="1" applyFill="1" applyBorder="1" applyAlignment="1">
      <alignment horizontal="center" vertical="center"/>
    </xf>
    <xf numFmtId="9" fontId="3" fillId="0" borderId="36" xfId="3" applyFont="1" applyFill="1" applyBorder="1" applyAlignment="1">
      <alignment horizontal="center" vertical="center" wrapText="1"/>
    </xf>
    <xf numFmtId="0" fontId="3" fillId="0" borderId="17" xfId="0" applyFont="1" applyFill="1" applyBorder="1" applyAlignment="1">
      <alignment horizontal="center" wrapText="1"/>
    </xf>
    <xf numFmtId="0" fontId="3" fillId="0" borderId="19" xfId="0" applyFont="1" applyFill="1" applyBorder="1" applyAlignment="1">
      <alignment horizontal="center" vertical="center" wrapText="1"/>
    </xf>
    <xf numFmtId="0" fontId="3" fillId="0" borderId="7" xfId="0" applyFont="1" applyFill="1" applyBorder="1" applyAlignment="1">
      <alignment horizontal="center" wrapText="1"/>
    </xf>
    <xf numFmtId="0" fontId="15" fillId="0" borderId="0" xfId="0" applyFont="1" applyFill="1"/>
    <xf numFmtId="0" fontId="3" fillId="0" borderId="27" xfId="0" applyFont="1" applyBorder="1" applyAlignment="1">
      <alignment horizontal="center"/>
    </xf>
    <xf numFmtId="9" fontId="3" fillId="0" borderId="15" xfId="0" applyNumberFormat="1" applyFont="1" applyBorder="1" applyAlignment="1">
      <alignment horizontal="center" wrapText="1"/>
    </xf>
    <xf numFmtId="0" fontId="3" fillId="0" borderId="39" xfId="0" applyFont="1" applyBorder="1" applyAlignment="1">
      <alignment horizontal="center"/>
    </xf>
    <xf numFmtId="0" fontId="3" fillId="0" borderId="21" xfId="0" applyFont="1" applyBorder="1" applyAlignment="1">
      <alignment horizontal="center" wrapText="1"/>
    </xf>
    <xf numFmtId="9" fontId="3" fillId="0" borderId="39" xfId="0" applyNumberFormat="1" applyFont="1" applyBorder="1" applyAlignment="1">
      <alignment horizontal="center" wrapText="1"/>
    </xf>
    <xf numFmtId="0" fontId="3" fillId="0" borderId="36" xfId="0" applyFont="1" applyBorder="1" applyAlignment="1">
      <alignment horizontal="center" wrapText="1"/>
    </xf>
    <xf numFmtId="0" fontId="2" fillId="0" borderId="7" xfId="0" applyFont="1" applyBorder="1" applyAlignment="1">
      <alignment horizontal="center"/>
    </xf>
    <xf numFmtId="9" fontId="2" fillId="0" borderId="2" xfId="0" applyNumberFormat="1" applyFont="1" applyFill="1" applyBorder="1" applyAlignment="1">
      <alignment horizontal="center" wrapText="1"/>
    </xf>
    <xf numFmtId="0" fontId="3" fillId="0" borderId="21" xfId="0" applyFont="1" applyFill="1" applyBorder="1" applyAlignment="1">
      <alignment horizontal="left" vertical="center"/>
    </xf>
    <xf numFmtId="0" fontId="2" fillId="0" borderId="33" xfId="0" applyFont="1" applyFill="1" applyBorder="1" applyAlignment="1">
      <alignment horizontal="center"/>
    </xf>
    <xf numFmtId="0" fontId="2" fillId="0" borderId="18" xfId="0" applyFont="1" applyFill="1" applyBorder="1" applyAlignment="1">
      <alignment horizontal="center"/>
    </xf>
    <xf numFmtId="0" fontId="2" fillId="0" borderId="42" xfId="0" applyFont="1" applyFill="1" applyBorder="1" applyAlignment="1">
      <alignment horizont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2" fillId="0" borderId="0" xfId="0" applyFont="1" applyFill="1" applyAlignment="1">
      <alignment horizontal="center"/>
    </xf>
    <xf numFmtId="0" fontId="2" fillId="0" borderId="10" xfId="0" applyFont="1" applyFill="1" applyBorder="1" applyAlignment="1">
      <alignment horizontal="center"/>
    </xf>
    <xf numFmtId="0" fontId="2" fillId="0" borderId="2" xfId="0" applyFont="1" applyFill="1" applyBorder="1" applyAlignment="1">
      <alignment horizontal="center" wrapText="1"/>
    </xf>
    <xf numFmtId="0" fontId="2" fillId="0" borderId="6" xfId="0" applyFont="1" applyFill="1" applyBorder="1" applyAlignment="1">
      <alignment horizontal="center" wrapText="1"/>
    </xf>
    <xf numFmtId="0" fontId="2" fillId="0" borderId="21" xfId="0" applyFont="1" applyBorder="1" applyAlignment="1">
      <alignment horizontal="center" wrapText="1"/>
    </xf>
    <xf numFmtId="0" fontId="2" fillId="0" borderId="26" xfId="0" applyFont="1" applyBorder="1" applyAlignment="1">
      <alignment horizontal="center"/>
    </xf>
    <xf numFmtId="0" fontId="2" fillId="0" borderId="27" xfId="0" applyFont="1" applyBorder="1" applyAlignment="1">
      <alignment horizontal="center" wrapText="1"/>
    </xf>
    <xf numFmtId="9" fontId="2" fillId="0" borderId="26" xfId="0" applyNumberFormat="1" applyFont="1" applyBorder="1" applyAlignment="1">
      <alignment horizontal="center"/>
    </xf>
    <xf numFmtId="0" fontId="2" fillId="0" borderId="21" xfId="0" applyFont="1" applyBorder="1" applyAlignment="1">
      <alignment horizontal="center"/>
    </xf>
    <xf numFmtId="9" fontId="2" fillId="0" borderId="27" xfId="0" applyNumberFormat="1" applyFont="1" applyBorder="1" applyAlignment="1">
      <alignment horizontal="center"/>
    </xf>
    <xf numFmtId="0" fontId="2" fillId="0" borderId="27" xfId="0" applyFont="1" applyBorder="1" applyAlignment="1">
      <alignment horizont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top" wrapText="1"/>
    </xf>
    <xf numFmtId="0" fontId="3" fillId="0" borderId="21" xfId="0" applyFont="1" applyBorder="1" applyAlignment="1">
      <alignment horizontal="left" vertical="center"/>
    </xf>
    <xf numFmtId="0" fontId="3" fillId="0" borderId="21" xfId="0" applyFont="1" applyBorder="1" applyAlignment="1">
      <alignment vertical="top" wrapText="1"/>
    </xf>
    <xf numFmtId="0" fontId="3" fillId="0" borderId="27" xfId="0" applyFont="1" applyBorder="1" applyAlignment="1">
      <alignment horizontal="center" vertical="center"/>
    </xf>
    <xf numFmtId="0" fontId="3" fillId="0" borderId="14" xfId="0" applyFont="1" applyBorder="1"/>
    <xf numFmtId="0" fontId="3" fillId="2" borderId="15" xfId="0" applyFont="1" applyFill="1" applyBorder="1" applyAlignment="1"/>
    <xf numFmtId="0" fontId="3" fillId="0" borderId="63" xfId="0" applyFont="1" applyFill="1" applyBorder="1" applyAlignment="1">
      <alignment horizontal="center"/>
    </xf>
    <xf numFmtId="9" fontId="2" fillId="0" borderId="59" xfId="0" applyNumberFormat="1" applyFont="1" applyBorder="1" applyAlignment="1">
      <alignment horizontal="center"/>
    </xf>
    <xf numFmtId="0" fontId="3" fillId="0" borderId="63" xfId="0" applyFont="1" applyBorder="1" applyAlignment="1">
      <alignment horizontal="center"/>
    </xf>
    <xf numFmtId="0" fontId="3" fillId="0" borderId="59" xfId="0" applyFont="1" applyFill="1" applyBorder="1"/>
    <xf numFmtId="0" fontId="3" fillId="0" borderId="60" xfId="0" applyFont="1" applyFill="1" applyBorder="1"/>
    <xf numFmtId="0" fontId="3" fillId="0" borderId="64" xfId="0" applyFont="1" applyFill="1" applyBorder="1" applyAlignment="1">
      <alignment horizontal="center"/>
    </xf>
    <xf numFmtId="0" fontId="3" fillId="2" borderId="18" xfId="0" applyFont="1" applyFill="1" applyBorder="1" applyAlignment="1">
      <alignment horizontal="center"/>
    </xf>
    <xf numFmtId="0" fontId="2" fillId="2" borderId="33" xfId="0" applyFont="1" applyFill="1" applyBorder="1" applyAlignment="1">
      <alignment horizontal="center"/>
    </xf>
    <xf numFmtId="0" fontId="3" fillId="2" borderId="19" xfId="0" applyFont="1" applyFill="1" applyBorder="1" applyAlignment="1">
      <alignment horizontal="left"/>
    </xf>
    <xf numFmtId="0" fontId="2" fillId="2" borderId="30" xfId="0" applyFont="1" applyFill="1" applyBorder="1" applyAlignment="1">
      <alignment horizontal="left"/>
    </xf>
    <xf numFmtId="0" fontId="15" fillId="2" borderId="21" xfId="0" applyFont="1" applyFill="1" applyBorder="1" applyAlignment="1">
      <alignment horizontal="center"/>
    </xf>
    <xf numFmtId="0" fontId="3" fillId="2" borderId="19" xfId="0" applyFont="1" applyFill="1" applyBorder="1"/>
    <xf numFmtId="0" fontId="3" fillId="2" borderId="0" xfId="0" applyFont="1" applyFill="1" applyAlignment="1">
      <alignment wrapText="1"/>
    </xf>
    <xf numFmtId="0" fontId="3" fillId="2" borderId="28" xfId="0" applyFont="1" applyFill="1" applyBorder="1" applyAlignment="1">
      <alignment wrapText="1"/>
    </xf>
    <xf numFmtId="0" fontId="15" fillId="2" borderId="21" xfId="0" applyFont="1" applyFill="1" applyBorder="1" applyAlignment="1">
      <alignment horizontal="center" vertical="center"/>
    </xf>
    <xf numFmtId="0" fontId="15" fillId="2" borderId="21" xfId="0" applyFont="1" applyFill="1" applyBorder="1" applyAlignment="1">
      <alignment vertical="top" wrapText="1"/>
    </xf>
    <xf numFmtId="9" fontId="15" fillId="2" borderId="21" xfId="0" applyNumberFormat="1" applyFont="1" applyFill="1" applyBorder="1" applyAlignment="1">
      <alignment horizontal="center" wrapText="1"/>
    </xf>
    <xf numFmtId="0" fontId="15" fillId="2" borderId="21" xfId="0" applyFont="1" applyFill="1" applyBorder="1" applyAlignment="1">
      <alignment wrapText="1"/>
    </xf>
    <xf numFmtId="0" fontId="3" fillId="0" borderId="18" xfId="0" applyFont="1" applyBorder="1" applyAlignment="1">
      <alignment horizontal="center" wrapText="1"/>
    </xf>
    <xf numFmtId="0" fontId="3" fillId="0" borderId="18" xfId="0" applyFont="1" applyBorder="1" applyAlignment="1">
      <alignment wrapText="1"/>
    </xf>
    <xf numFmtId="0" fontId="3" fillId="0" borderId="20" xfId="0" applyFont="1" applyBorder="1" applyAlignment="1">
      <alignment wrapText="1"/>
    </xf>
    <xf numFmtId="0" fontId="3" fillId="0" borderId="14"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25" xfId="2" applyFont="1" applyBorder="1" applyAlignment="1">
      <alignment vertical="top" wrapText="1"/>
    </xf>
    <xf numFmtId="0" fontId="3" fillId="0" borderId="25" xfId="0" applyFont="1" applyBorder="1" applyAlignment="1">
      <alignment vertical="top" wrapText="1"/>
    </xf>
    <xf numFmtId="0" fontId="3" fillId="0" borderId="27" xfId="0" applyFont="1" applyBorder="1" applyAlignment="1">
      <alignment vertical="top" wrapText="1"/>
    </xf>
    <xf numFmtId="0" fontId="3" fillId="0" borderId="14" xfId="0" applyFont="1" applyFill="1" applyBorder="1" applyAlignment="1">
      <alignment vertical="top" wrapText="1"/>
    </xf>
    <xf numFmtId="0" fontId="3" fillId="0" borderId="29" xfId="0" applyFont="1" applyBorder="1" applyAlignment="1">
      <alignment vertical="top" wrapText="1"/>
    </xf>
    <xf numFmtId="0" fontId="17" fillId="2" borderId="21" xfId="0" applyFont="1" applyFill="1" applyBorder="1" applyAlignment="1">
      <alignment horizontal="left" vertical="center" wrapText="1"/>
    </xf>
    <xf numFmtId="0" fontId="3" fillId="0" borderId="16" xfId="0" applyFont="1" applyFill="1" applyBorder="1"/>
    <xf numFmtId="0" fontId="18" fillId="2" borderId="21" xfId="0" applyFont="1" applyFill="1" applyBorder="1" applyAlignment="1">
      <alignment horizontal="left" vertical="top" wrapText="1"/>
    </xf>
    <xf numFmtId="0" fontId="7" fillId="0" borderId="26" xfId="0" applyFont="1" applyFill="1" applyBorder="1" applyAlignment="1">
      <alignment horizontal="center"/>
    </xf>
    <xf numFmtId="0" fontId="7" fillId="0" borderId="51" xfId="0" applyFont="1" applyFill="1" applyBorder="1" applyAlignment="1">
      <alignment horizontal="center"/>
    </xf>
    <xf numFmtId="0" fontId="7" fillId="0" borderId="44" xfId="0" applyNumberFormat="1" applyFont="1" applyFill="1" applyBorder="1" applyAlignment="1">
      <alignment horizontal="center"/>
    </xf>
    <xf numFmtId="0" fontId="7" fillId="0" borderId="53" xfId="0" applyNumberFormat="1" applyFont="1" applyFill="1" applyBorder="1" applyAlignment="1">
      <alignment horizontal="center"/>
    </xf>
    <xf numFmtId="9" fontId="6" fillId="0" borderId="55" xfId="0" applyNumberFormat="1" applyFont="1" applyFill="1" applyBorder="1" applyAlignment="1">
      <alignment horizontal="center"/>
    </xf>
    <xf numFmtId="0" fontId="6" fillId="0" borderId="56" xfId="0" applyFont="1" applyFill="1" applyBorder="1" applyAlignment="1">
      <alignment horizontal="center"/>
    </xf>
    <xf numFmtId="0" fontId="6" fillId="0" borderId="0" xfId="0" applyFont="1" applyFill="1" applyBorder="1" applyAlignment="1">
      <alignment horizontal="center"/>
    </xf>
    <xf numFmtId="0" fontId="8" fillId="0" borderId="26" xfId="0" applyFont="1" applyFill="1" applyBorder="1" applyAlignment="1">
      <alignment horizontal="center"/>
    </xf>
    <xf numFmtId="0" fontId="8" fillId="0" borderId="51" xfId="0" applyFont="1" applyFill="1" applyBorder="1" applyAlignment="1">
      <alignment horizontal="center"/>
    </xf>
    <xf numFmtId="0" fontId="3" fillId="2" borderId="40" xfId="0" applyFont="1" applyFill="1" applyBorder="1" applyAlignment="1">
      <alignment horizontal="left" vertical="top" wrapText="1"/>
    </xf>
    <xf numFmtId="0" fontId="3" fillId="2" borderId="60" xfId="0" applyFont="1" applyFill="1" applyBorder="1" applyAlignment="1">
      <alignment horizontal="left" vertical="top"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6" xfId="0" applyFont="1" applyFill="1" applyBorder="1" applyAlignment="1">
      <alignment horizontal="center"/>
    </xf>
    <xf numFmtId="0" fontId="2" fillId="0" borderId="42" xfId="0" applyFont="1" applyFill="1" applyBorder="1" applyAlignment="1">
      <alignment horizontal="center"/>
    </xf>
    <xf numFmtId="0" fontId="5" fillId="0" borderId="42" xfId="0" applyFont="1" applyFill="1" applyBorder="1" applyAlignment="1">
      <alignment horizont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39" xfId="0" applyFont="1" applyBorder="1" applyAlignment="1">
      <alignment horizontal="left" vertical="center" wrapText="1"/>
    </xf>
    <xf numFmtId="0" fontId="3" fillId="0" borderId="59" xfId="0" applyFont="1" applyBorder="1" applyAlignment="1">
      <alignment horizontal="left" vertical="center" wrapText="1"/>
    </xf>
    <xf numFmtId="0" fontId="2" fillId="0" borderId="0" xfId="0" applyFont="1" applyFill="1" applyAlignment="1">
      <alignment horizontal="center"/>
    </xf>
    <xf numFmtId="0" fontId="2" fillId="0" borderId="43" xfId="0" applyFont="1" applyFill="1" applyBorder="1" applyAlignment="1">
      <alignment horizontal="center"/>
    </xf>
    <xf numFmtId="0" fontId="2" fillId="0" borderId="10" xfId="0" applyFont="1" applyFill="1" applyBorder="1" applyAlignment="1">
      <alignment horizontal="center"/>
    </xf>
    <xf numFmtId="0" fontId="3" fillId="0" borderId="29" xfId="0" applyFont="1" applyFill="1" applyBorder="1" applyAlignment="1">
      <alignment horizontal="left" vertical="center"/>
    </xf>
    <xf numFmtId="0" fontId="3" fillId="0" borderId="39" xfId="0" applyFont="1" applyFill="1" applyBorder="1" applyAlignment="1">
      <alignment horizontal="left" vertical="center"/>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33"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2" borderId="9" xfId="0" applyFont="1" applyFill="1" applyBorder="1" applyAlignment="1">
      <alignment horizontal="center" wrapText="1"/>
    </xf>
    <xf numFmtId="0" fontId="2" fillId="2" borderId="5" xfId="0" applyFont="1" applyFill="1" applyBorder="1" applyAlignment="1">
      <alignment horizontal="center" wrapText="1"/>
    </xf>
    <xf numFmtId="0" fontId="3" fillId="0" borderId="21" xfId="0" applyFont="1" applyFill="1" applyBorder="1" applyAlignment="1">
      <alignment horizontal="left" vertical="center"/>
    </xf>
    <xf numFmtId="0" fontId="3" fillId="0" borderId="18" xfId="0" applyFont="1" applyFill="1" applyBorder="1" applyAlignment="1">
      <alignment horizontal="left" vertical="center"/>
    </xf>
    <xf numFmtId="0" fontId="3" fillId="0" borderId="22" xfId="0" applyFont="1" applyFill="1" applyBorder="1" applyAlignment="1">
      <alignment horizontal="left" vertical="center"/>
    </xf>
    <xf numFmtId="0" fontId="2" fillId="0" borderId="6" xfId="0" applyFont="1" applyFill="1" applyBorder="1" applyAlignment="1">
      <alignment horizontal="center" wrapText="1"/>
    </xf>
    <xf numFmtId="0" fontId="3" fillId="0" borderId="39"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2" fillId="2" borderId="19" xfId="0" applyFont="1" applyFill="1" applyBorder="1" applyAlignment="1">
      <alignment horizontal="center"/>
    </xf>
    <xf numFmtId="0" fontId="2" fillId="2" borderId="33" xfId="0" applyFont="1" applyFill="1" applyBorder="1" applyAlignment="1">
      <alignment horizontal="center"/>
    </xf>
    <xf numFmtId="0" fontId="2" fillId="0" borderId="62" xfId="0" applyFont="1" applyFill="1" applyBorder="1" applyAlignment="1">
      <alignment horizontal="center"/>
    </xf>
    <xf numFmtId="0" fontId="2" fillId="0" borderId="59" xfId="0" applyFont="1" applyFill="1" applyBorder="1" applyAlignment="1">
      <alignment horizontal="center"/>
    </xf>
    <xf numFmtId="0" fontId="2" fillId="0" borderId="60" xfId="0" applyFont="1" applyFill="1" applyBorder="1" applyAlignment="1">
      <alignment horizontal="center"/>
    </xf>
    <xf numFmtId="0" fontId="15" fillId="2" borderId="14" xfId="0" applyFont="1" applyFill="1" applyBorder="1" applyAlignment="1">
      <alignment horizontal="left" vertical="top"/>
    </xf>
    <xf numFmtId="0" fontId="15" fillId="2" borderId="15" xfId="0" applyFont="1" applyFill="1" applyBorder="1" applyAlignment="1">
      <alignment horizontal="left" vertical="top"/>
    </xf>
    <xf numFmtId="0" fontId="15" fillId="2" borderId="26" xfId="0" applyFont="1" applyFill="1" applyBorder="1" applyAlignment="1">
      <alignment horizontal="left" vertical="top"/>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49172-9D0A-4ECD-9A8F-C78F3A5EC791}">
  <sheetPr>
    <pageSetUpPr fitToPage="1"/>
  </sheetPr>
  <dimension ref="A1:AJ130"/>
  <sheetViews>
    <sheetView view="pageBreakPreview" zoomScale="60" zoomScaleNormal="100" zoomScalePageLayoutView="60" workbookViewId="0">
      <selection activeCell="C32" sqref="C32"/>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208"/>
      <c r="B1" s="208"/>
      <c r="C1" s="208"/>
      <c r="D1" s="208"/>
      <c r="E1" s="208"/>
      <c r="F1" s="208"/>
      <c r="G1" s="208"/>
      <c r="H1" s="208"/>
    </row>
    <row r="2" spans="1:8" ht="19.5" thickBot="1" x14ac:dyDescent="0.35">
      <c r="A2" s="349" t="s">
        <v>199</v>
      </c>
      <c r="B2" s="350"/>
      <c r="C2" s="351"/>
      <c r="D2" s="3"/>
      <c r="E2" s="4"/>
      <c r="F2" s="3" t="s">
        <v>0</v>
      </c>
      <c r="G2" s="3" t="s">
        <v>169</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8</v>
      </c>
      <c r="H4" s="16">
        <v>20</v>
      </c>
    </row>
    <row r="5" spans="1:8" x14ac:dyDescent="0.3">
      <c r="A5" s="17">
        <v>1</v>
      </c>
      <c r="B5" s="18" t="s">
        <v>184</v>
      </c>
      <c r="C5" s="19"/>
      <c r="D5" s="20"/>
      <c r="E5" s="21"/>
      <c r="F5" s="20"/>
      <c r="G5" s="22"/>
      <c r="H5" s="23"/>
    </row>
    <row r="6" spans="1:8" ht="75" x14ac:dyDescent="0.3">
      <c r="A6" s="24"/>
      <c r="B6" s="25" t="s">
        <v>9</v>
      </c>
      <c r="C6" s="26" t="s">
        <v>176</v>
      </c>
      <c r="D6" s="27">
        <v>3</v>
      </c>
      <c r="E6" s="27" t="s">
        <v>163</v>
      </c>
      <c r="F6" s="27"/>
      <c r="G6" s="28" t="s">
        <v>10</v>
      </c>
      <c r="H6" s="29" t="s">
        <v>11</v>
      </c>
    </row>
    <row r="7" spans="1:8" ht="37.5" x14ac:dyDescent="0.3">
      <c r="A7" s="24"/>
      <c r="B7" s="30" t="s">
        <v>12</v>
      </c>
      <c r="C7" s="31" t="s">
        <v>13</v>
      </c>
      <c r="D7" s="27">
        <v>1</v>
      </c>
      <c r="E7" s="27" t="s">
        <v>164</v>
      </c>
      <c r="F7" s="27"/>
      <c r="G7" s="32" t="s">
        <v>14</v>
      </c>
      <c r="H7" s="33" t="s">
        <v>15</v>
      </c>
    </row>
    <row r="8" spans="1:8" ht="37.5" x14ac:dyDescent="0.3">
      <c r="A8" s="34"/>
      <c r="B8" s="35" t="s">
        <v>16</v>
      </c>
      <c r="C8" s="32" t="s">
        <v>17</v>
      </c>
      <c r="D8" s="27">
        <v>1</v>
      </c>
      <c r="E8" s="27" t="s">
        <v>164</v>
      </c>
      <c r="F8" s="27"/>
      <c r="G8" s="32" t="s">
        <v>18</v>
      </c>
      <c r="H8" s="33" t="s">
        <v>15</v>
      </c>
    </row>
    <row r="9" spans="1:8" ht="37.5" x14ac:dyDescent="0.3">
      <c r="A9" s="34"/>
      <c r="B9" s="30" t="s">
        <v>19</v>
      </c>
      <c r="C9" s="36" t="s">
        <v>20</v>
      </c>
      <c r="D9" s="27">
        <v>1</v>
      </c>
      <c r="E9" s="27">
        <v>1</v>
      </c>
      <c r="F9" s="27"/>
      <c r="G9" s="28" t="s">
        <v>21</v>
      </c>
      <c r="H9" s="33" t="s">
        <v>22</v>
      </c>
    </row>
    <row r="10" spans="1:8" x14ac:dyDescent="0.3">
      <c r="A10" s="24"/>
      <c r="B10" s="30" t="s">
        <v>23</v>
      </c>
      <c r="C10" s="19" t="s">
        <v>24</v>
      </c>
      <c r="D10" s="27">
        <v>1</v>
      </c>
      <c r="E10" s="27" t="s">
        <v>164</v>
      </c>
      <c r="F10" s="27"/>
      <c r="G10" s="32" t="s">
        <v>25</v>
      </c>
      <c r="H10" s="33" t="s">
        <v>15</v>
      </c>
    </row>
    <row r="11" spans="1:8" ht="37.5" x14ac:dyDescent="0.3">
      <c r="A11" s="34"/>
      <c r="B11" s="30" t="s">
        <v>26</v>
      </c>
      <c r="C11" s="37" t="s">
        <v>27</v>
      </c>
      <c r="D11" s="27">
        <v>1</v>
      </c>
      <c r="E11" s="27" t="s">
        <v>164</v>
      </c>
      <c r="F11" s="27"/>
      <c r="G11" s="28" t="s">
        <v>28</v>
      </c>
      <c r="H11" s="29" t="s">
        <v>29</v>
      </c>
    </row>
    <row r="12" spans="1:8" x14ac:dyDescent="0.3">
      <c r="A12" s="24"/>
      <c r="B12" s="25" t="s">
        <v>30</v>
      </c>
      <c r="C12" s="38" t="s">
        <v>31</v>
      </c>
      <c r="D12" s="27">
        <v>1</v>
      </c>
      <c r="E12" s="27" t="s">
        <v>165</v>
      </c>
      <c r="F12" s="27"/>
      <c r="G12" s="28" t="s">
        <v>32</v>
      </c>
      <c r="H12" s="29" t="s">
        <v>29</v>
      </c>
    </row>
    <row r="13" spans="1:8" x14ac:dyDescent="0.3">
      <c r="A13" s="17">
        <v>2</v>
      </c>
      <c r="B13" s="39" t="s">
        <v>185</v>
      </c>
      <c r="C13" s="31"/>
      <c r="D13" s="20"/>
      <c r="E13" s="21"/>
      <c r="F13" s="20"/>
      <c r="G13" s="19"/>
      <c r="H13" s="40"/>
    </row>
    <row r="14" spans="1:8" ht="37.5" x14ac:dyDescent="0.3">
      <c r="A14" s="24"/>
      <c r="B14" s="25" t="s">
        <v>9</v>
      </c>
      <c r="C14" s="41" t="s">
        <v>33</v>
      </c>
      <c r="D14" s="42">
        <v>2</v>
      </c>
      <c r="E14" s="43">
        <v>11</v>
      </c>
      <c r="F14" s="43"/>
      <c r="G14" s="44" t="s">
        <v>34</v>
      </c>
      <c r="H14" s="29" t="s">
        <v>35</v>
      </c>
    </row>
    <row r="15" spans="1:8" ht="37.5" x14ac:dyDescent="0.3">
      <c r="A15" s="24"/>
      <c r="B15" s="25" t="s">
        <v>12</v>
      </c>
      <c r="C15" s="41" t="s">
        <v>36</v>
      </c>
      <c r="D15" s="42">
        <v>1</v>
      </c>
      <c r="E15" s="45" t="s">
        <v>165</v>
      </c>
      <c r="F15" s="43"/>
      <c r="G15" s="44" t="s">
        <v>37</v>
      </c>
      <c r="H15" s="29" t="s">
        <v>15</v>
      </c>
    </row>
    <row r="16" spans="1:8" ht="37.5" x14ac:dyDescent="0.3">
      <c r="A16" s="17"/>
      <c r="B16" s="25" t="s">
        <v>16</v>
      </c>
      <c r="C16" s="46" t="s">
        <v>38</v>
      </c>
      <c r="D16" s="42">
        <v>1</v>
      </c>
      <c r="E16" s="43">
        <v>0</v>
      </c>
      <c r="F16" s="43"/>
      <c r="G16" s="36" t="s">
        <v>39</v>
      </c>
      <c r="H16" s="29" t="s">
        <v>40</v>
      </c>
    </row>
    <row r="17" spans="1:8" ht="37.5" x14ac:dyDescent="0.3">
      <c r="A17" s="24"/>
      <c r="B17" s="47" t="s">
        <v>19</v>
      </c>
      <c r="C17" s="48" t="s">
        <v>41</v>
      </c>
      <c r="D17" s="49">
        <v>1</v>
      </c>
      <c r="E17" s="50" t="s">
        <v>164</v>
      </c>
      <c r="F17" s="49"/>
      <c r="G17" s="51" t="s">
        <v>42</v>
      </c>
      <c r="H17" s="52" t="s">
        <v>15</v>
      </c>
    </row>
    <row r="18" spans="1:8" x14ac:dyDescent="0.3">
      <c r="A18" s="17">
        <v>3</v>
      </c>
      <c r="B18" s="53" t="s">
        <v>186</v>
      </c>
      <c r="C18" s="54"/>
      <c r="D18" s="55"/>
      <c r="E18" s="56"/>
      <c r="F18" s="55"/>
      <c r="G18" s="54"/>
      <c r="H18" s="57"/>
    </row>
    <row r="19" spans="1:8" ht="37.5" x14ac:dyDescent="0.3">
      <c r="A19" s="24"/>
      <c r="B19" s="58" t="s">
        <v>9</v>
      </c>
      <c r="C19" s="59" t="s">
        <v>43</v>
      </c>
      <c r="D19" s="58">
        <v>4</v>
      </c>
      <c r="E19" s="60" t="s">
        <v>170</v>
      </c>
      <c r="F19" s="61"/>
      <c r="G19" s="62" t="s">
        <v>155</v>
      </c>
      <c r="H19" s="63" t="s">
        <v>44</v>
      </c>
    </row>
    <row r="20" spans="1:8" x14ac:dyDescent="0.3">
      <c r="A20" s="24"/>
      <c r="B20" s="47" t="s">
        <v>12</v>
      </c>
      <c r="C20" s="64" t="s">
        <v>45</v>
      </c>
      <c r="D20" s="58"/>
      <c r="E20" s="65"/>
      <c r="F20" s="61"/>
      <c r="G20" s="62"/>
      <c r="H20" s="63"/>
    </row>
    <row r="21" spans="1:8" ht="75" x14ac:dyDescent="0.3">
      <c r="A21" s="24"/>
      <c r="B21" s="66" t="s">
        <v>46</v>
      </c>
      <c r="C21" s="62" t="s">
        <v>47</v>
      </c>
      <c r="D21" s="58" t="s">
        <v>167</v>
      </c>
      <c r="E21" s="67"/>
      <c r="F21" s="61"/>
      <c r="G21" s="62" t="s">
        <v>48</v>
      </c>
      <c r="H21" s="68" t="s">
        <v>49</v>
      </c>
    </row>
    <row r="22" spans="1:8" ht="37.5" x14ac:dyDescent="0.3">
      <c r="A22" s="69"/>
      <c r="B22" s="66" t="s">
        <v>50</v>
      </c>
      <c r="C22" s="59" t="s">
        <v>51</v>
      </c>
      <c r="D22" s="58" t="s">
        <v>167</v>
      </c>
      <c r="E22" s="67"/>
      <c r="F22" s="61"/>
      <c r="G22" s="62" t="s">
        <v>52</v>
      </c>
      <c r="H22" s="63" t="s">
        <v>53</v>
      </c>
    </row>
    <row r="23" spans="1:8" x14ac:dyDescent="0.3">
      <c r="A23" s="17">
        <v>4</v>
      </c>
      <c r="B23" s="354" t="s">
        <v>196</v>
      </c>
      <c r="C23" s="354"/>
      <c r="D23" s="355"/>
      <c r="E23" s="354"/>
      <c r="F23" s="354"/>
      <c r="G23" s="354"/>
      <c r="H23" s="356"/>
    </row>
    <row r="24" spans="1:8" ht="37.5" x14ac:dyDescent="0.3">
      <c r="A24" s="24"/>
      <c r="B24" s="70" t="s">
        <v>9</v>
      </c>
      <c r="C24" s="62" t="s">
        <v>54</v>
      </c>
      <c r="D24" s="58">
        <v>2</v>
      </c>
      <c r="E24" s="58">
        <v>0</v>
      </c>
      <c r="F24" s="58"/>
      <c r="G24" s="62" t="s">
        <v>55</v>
      </c>
      <c r="H24" s="63" t="s">
        <v>171</v>
      </c>
    </row>
    <row r="25" spans="1:8" x14ac:dyDescent="0.3">
      <c r="A25" s="24"/>
      <c r="B25" s="47" t="s">
        <v>12</v>
      </c>
      <c r="C25" s="64" t="s">
        <v>56</v>
      </c>
      <c r="D25" s="58"/>
      <c r="E25" s="58"/>
      <c r="F25" s="58"/>
      <c r="G25" s="62"/>
      <c r="H25" s="63"/>
    </row>
    <row r="26" spans="1:8" ht="38.25" thickBot="1" x14ac:dyDescent="0.35">
      <c r="A26" s="24"/>
      <c r="B26" s="47" t="s">
        <v>46</v>
      </c>
      <c r="C26" s="48" t="s">
        <v>57</v>
      </c>
      <c r="D26" s="49">
        <v>2</v>
      </c>
      <c r="E26" s="71"/>
      <c r="F26" s="49"/>
      <c r="G26" s="48" t="s">
        <v>58</v>
      </c>
      <c r="H26" s="72" t="s">
        <v>59</v>
      </c>
    </row>
    <row r="27" spans="1:8" ht="19.5" thickBot="1" x14ac:dyDescent="0.35">
      <c r="A27" s="327" t="s">
        <v>60</v>
      </c>
      <c r="B27" s="328"/>
      <c r="C27" s="328"/>
      <c r="D27" s="73">
        <f>SUM(D6:D12,D14:D17,D19,D24)</f>
        <v>20</v>
      </c>
      <c r="E27" s="73"/>
      <c r="F27" s="73">
        <f>SUM(F6:F12,F14:F17,F19,F24)</f>
        <v>0</v>
      </c>
      <c r="G27" s="2"/>
      <c r="H27" s="74"/>
    </row>
    <row r="28" spans="1:8" ht="19.5" thickBot="1" x14ac:dyDescent="0.35"/>
    <row r="29" spans="1:8" ht="38.25" thickBot="1" x14ac:dyDescent="0.35">
      <c r="A29" s="6"/>
      <c r="B29" s="2"/>
      <c r="C29" s="75" t="s">
        <v>1</v>
      </c>
      <c r="D29" s="76" t="s">
        <v>2</v>
      </c>
      <c r="E29" s="76" t="s">
        <v>3</v>
      </c>
      <c r="F29" s="10" t="s">
        <v>138</v>
      </c>
      <c r="G29" s="77" t="s">
        <v>4</v>
      </c>
      <c r="H29" s="77" t="s">
        <v>5</v>
      </c>
    </row>
    <row r="30" spans="1:8" ht="20.25" customHeight="1" x14ac:dyDescent="0.3">
      <c r="A30" s="78" t="s">
        <v>61</v>
      </c>
      <c r="B30" s="347" t="s">
        <v>62</v>
      </c>
      <c r="C30" s="348"/>
      <c r="D30" s="79"/>
      <c r="E30" s="199"/>
      <c r="F30" s="79"/>
      <c r="G30" s="80" t="s">
        <v>8</v>
      </c>
      <c r="H30" s="96">
        <v>11</v>
      </c>
    </row>
    <row r="31" spans="1:8" x14ac:dyDescent="0.3">
      <c r="A31" s="81">
        <v>1</v>
      </c>
      <c r="B31" s="53" t="s">
        <v>187</v>
      </c>
      <c r="C31" s="54"/>
      <c r="D31" s="55"/>
      <c r="E31" s="56"/>
      <c r="F31" s="55"/>
      <c r="G31" s="82"/>
      <c r="H31" s="83"/>
    </row>
    <row r="32" spans="1:8" ht="57.75" customHeight="1" x14ac:dyDescent="0.3">
      <c r="A32" s="69"/>
      <c r="B32" s="66" t="s">
        <v>9</v>
      </c>
      <c r="C32" s="62" t="s">
        <v>63</v>
      </c>
      <c r="D32" s="58">
        <v>4</v>
      </c>
      <c r="E32" s="181">
        <v>0.83</v>
      </c>
      <c r="F32" s="182"/>
      <c r="G32" s="62" t="s">
        <v>64</v>
      </c>
      <c r="H32" s="62" t="s">
        <v>65</v>
      </c>
    </row>
    <row r="33" spans="1:36" x14ac:dyDescent="0.3">
      <c r="A33" s="58">
        <v>2</v>
      </c>
      <c r="B33" s="53" t="s">
        <v>197</v>
      </c>
      <c r="C33" s="54"/>
      <c r="D33" s="55"/>
      <c r="E33" s="183"/>
      <c r="F33" s="184"/>
      <c r="G33" s="85"/>
      <c r="H33" s="83"/>
    </row>
    <row r="34" spans="1:36" ht="59.25" customHeight="1" x14ac:dyDescent="0.3">
      <c r="A34" s="69"/>
      <c r="B34" s="66" t="s">
        <v>9</v>
      </c>
      <c r="C34" s="32" t="s">
        <v>66</v>
      </c>
      <c r="D34" s="42">
        <v>4</v>
      </c>
      <c r="E34" s="45">
        <v>1</v>
      </c>
      <c r="F34" s="42"/>
      <c r="G34" s="3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198</v>
      </c>
      <c r="C35" s="88"/>
      <c r="D35" s="89"/>
      <c r="E35" s="185"/>
      <c r="F35" s="186"/>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187">
        <v>0.33</v>
      </c>
      <c r="F36" s="182"/>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188"/>
      <c r="F37" s="189">
        <f>SUM(F32,F34,F36)</f>
        <v>0</v>
      </c>
      <c r="G37" s="2"/>
      <c r="H37" s="74"/>
    </row>
    <row r="38" spans="1:36" ht="19.5" thickBot="1" x14ac:dyDescent="0.35">
      <c r="A38" s="208"/>
      <c r="B38" s="208"/>
      <c r="C38" s="208"/>
      <c r="D38" s="95"/>
      <c r="E38" s="208"/>
      <c r="F38" s="95"/>
      <c r="G38" s="86"/>
      <c r="H38" s="86"/>
    </row>
    <row r="39" spans="1:36" ht="39" customHeight="1" thickBot="1" x14ac:dyDescent="0.35">
      <c r="A39" s="6"/>
      <c r="B39" s="2"/>
      <c r="C39" s="75" t="s">
        <v>1</v>
      </c>
      <c r="D39" s="76" t="s">
        <v>2</v>
      </c>
      <c r="E39" s="76" t="s">
        <v>3</v>
      </c>
      <c r="F39" s="10" t="s">
        <v>138</v>
      </c>
      <c r="G39" s="77" t="s">
        <v>4</v>
      </c>
      <c r="H39" s="77" t="s">
        <v>5</v>
      </c>
    </row>
    <row r="40" spans="1:36" ht="22.5" customHeight="1" x14ac:dyDescent="0.3">
      <c r="A40" s="78" t="s">
        <v>71</v>
      </c>
      <c r="B40" s="346" t="s">
        <v>72</v>
      </c>
      <c r="C40" s="346"/>
      <c r="D40" s="79"/>
      <c r="E40" s="207"/>
      <c r="F40" s="79"/>
      <c r="G40" s="80" t="s">
        <v>8</v>
      </c>
      <c r="H40" s="96">
        <v>8</v>
      </c>
    </row>
    <row r="41" spans="1:36" ht="24" customHeight="1" x14ac:dyDescent="0.3">
      <c r="A41" s="24">
        <v>1</v>
      </c>
      <c r="B41" s="86" t="s">
        <v>188</v>
      </c>
      <c r="C41" s="97"/>
      <c r="D41" s="95"/>
      <c r="E41" s="98"/>
      <c r="F41" s="95"/>
      <c r="G41" s="86"/>
      <c r="H41" s="99"/>
      <c r="I41" s="86"/>
      <c r="J41" s="86"/>
      <c r="K41" s="86"/>
    </row>
    <row r="42" spans="1:36" ht="33" customHeight="1" x14ac:dyDescent="0.3">
      <c r="A42" s="24"/>
      <c r="B42" s="66" t="s">
        <v>9</v>
      </c>
      <c r="C42" s="62" t="s">
        <v>73</v>
      </c>
      <c r="D42" s="58">
        <v>4</v>
      </c>
      <c r="E42" s="84">
        <v>0.97</v>
      </c>
      <c r="F42" s="58"/>
      <c r="G42" s="62" t="s">
        <v>74</v>
      </c>
      <c r="H42" s="175" t="s">
        <v>172</v>
      </c>
      <c r="I42" s="86"/>
      <c r="J42" s="86"/>
      <c r="K42" s="86"/>
    </row>
    <row r="43" spans="1:36" ht="33.75" customHeight="1" thickBot="1" x14ac:dyDescent="0.35">
      <c r="A43" s="69"/>
      <c r="B43" s="66" t="s">
        <v>12</v>
      </c>
      <c r="C43" s="62" t="s">
        <v>75</v>
      </c>
      <c r="D43" s="58">
        <v>4</v>
      </c>
      <c r="E43" s="84">
        <v>1</v>
      </c>
      <c r="F43" s="58"/>
      <c r="G43" s="62" t="s">
        <v>74</v>
      </c>
      <c r="H43" s="175" t="s">
        <v>172</v>
      </c>
      <c r="I43" s="86"/>
      <c r="J43" s="86"/>
      <c r="K43" s="86"/>
    </row>
    <row r="44" spans="1:36" ht="19.5" thickBot="1" x14ac:dyDescent="0.35">
      <c r="A44" s="327" t="s">
        <v>76</v>
      </c>
      <c r="B44" s="328"/>
      <c r="C44" s="329"/>
      <c r="D44" s="93">
        <f>SUM(D42:D43)</f>
        <v>8</v>
      </c>
      <c r="E44" s="200"/>
      <c r="F44" s="93">
        <f>SUM(F42:F43)</f>
        <v>0</v>
      </c>
      <c r="G44" s="2"/>
      <c r="H44" s="74"/>
      <c r="I44" s="86"/>
      <c r="J44" s="86"/>
      <c r="K44" s="86"/>
    </row>
    <row r="45" spans="1:36" ht="2.1" customHeight="1" x14ac:dyDescent="0.3">
      <c r="A45" s="208"/>
      <c r="B45" s="208"/>
      <c r="C45" s="208"/>
      <c r="D45" s="95"/>
      <c r="E45" s="208"/>
      <c r="F45" s="95"/>
      <c r="G45" s="86"/>
      <c r="H45" s="86"/>
      <c r="I45" s="86"/>
      <c r="J45" s="86"/>
      <c r="K45" s="86"/>
    </row>
    <row r="46" spans="1:36" ht="19.5" thickBot="1" x14ac:dyDescent="0.35">
      <c r="A46" s="204"/>
      <c r="B46" s="204"/>
      <c r="C46" s="204"/>
      <c r="D46" s="204"/>
      <c r="E46" s="204"/>
      <c r="F46" s="204"/>
      <c r="G46" s="204"/>
      <c r="H46" s="204"/>
    </row>
    <row r="47" spans="1:36" ht="38.25" thickBot="1" x14ac:dyDescent="0.35">
      <c r="A47" s="6"/>
      <c r="B47" s="2"/>
      <c r="C47" s="75" t="s">
        <v>1</v>
      </c>
      <c r="D47" s="76" t="s">
        <v>2</v>
      </c>
      <c r="E47" s="76" t="s">
        <v>3</v>
      </c>
      <c r="F47" s="10" t="s">
        <v>138</v>
      </c>
      <c r="G47" s="77" t="s">
        <v>4</v>
      </c>
      <c r="H47" s="77" t="s">
        <v>5</v>
      </c>
    </row>
    <row r="48" spans="1:36" x14ac:dyDescent="0.3">
      <c r="A48" s="100" t="s">
        <v>77</v>
      </c>
      <c r="B48" s="346" t="s">
        <v>78</v>
      </c>
      <c r="C48" s="346"/>
      <c r="D48" s="79"/>
      <c r="E48" s="207"/>
      <c r="F48" s="79"/>
      <c r="G48" s="80" t="s">
        <v>8</v>
      </c>
      <c r="H48" s="101">
        <v>10</v>
      </c>
    </row>
    <row r="49" spans="1:8" ht="2.1" customHeight="1" x14ac:dyDescent="0.3">
      <c r="A49" s="81">
        <v>1</v>
      </c>
      <c r="B49" s="102" t="s">
        <v>189</v>
      </c>
      <c r="C49" s="103"/>
      <c r="D49" s="104"/>
      <c r="E49" s="105"/>
      <c r="F49" s="104"/>
      <c r="G49" s="106"/>
      <c r="H49" s="106"/>
    </row>
    <row r="50" spans="1:8" ht="37.5" x14ac:dyDescent="0.3">
      <c r="A50" s="17"/>
      <c r="B50" s="66" t="s">
        <v>9</v>
      </c>
      <c r="C50" s="62" t="s">
        <v>79</v>
      </c>
      <c r="D50" s="58">
        <v>1</v>
      </c>
      <c r="E50" s="194">
        <f>F50/D50</f>
        <v>0</v>
      </c>
      <c r="F50" s="182"/>
      <c r="G50" s="62" t="s">
        <v>34</v>
      </c>
      <c r="H50" s="63" t="s">
        <v>80</v>
      </c>
    </row>
    <row r="51" spans="1:8" ht="37.5" x14ac:dyDescent="0.3">
      <c r="A51" s="24"/>
      <c r="B51" s="70" t="s">
        <v>12</v>
      </c>
      <c r="C51" s="107" t="s">
        <v>81</v>
      </c>
      <c r="D51" s="79">
        <v>1</v>
      </c>
      <c r="E51" s="194" t="s">
        <v>166</v>
      </c>
      <c r="F51" s="190"/>
      <c r="G51" s="108" t="s">
        <v>82</v>
      </c>
      <c r="H51" s="109" t="s">
        <v>83</v>
      </c>
    </row>
    <row r="52" spans="1:8" ht="37.5" x14ac:dyDescent="0.3">
      <c r="A52" s="24"/>
      <c r="B52" s="66" t="s">
        <v>16</v>
      </c>
      <c r="C52" s="110" t="s">
        <v>84</v>
      </c>
      <c r="D52" s="61">
        <v>2</v>
      </c>
      <c r="E52" s="194" t="s">
        <v>175</v>
      </c>
      <c r="F52" s="191"/>
      <c r="G52" s="62" t="s">
        <v>82</v>
      </c>
      <c r="H52" s="109" t="s">
        <v>85</v>
      </c>
    </row>
    <row r="53" spans="1:8" ht="37.5" x14ac:dyDescent="0.3">
      <c r="A53" s="24"/>
      <c r="B53" s="66" t="s">
        <v>19</v>
      </c>
      <c r="C53" s="62" t="s">
        <v>150</v>
      </c>
      <c r="D53" s="58">
        <v>2</v>
      </c>
      <c r="E53" s="194" t="s">
        <v>174</v>
      </c>
      <c r="F53" s="182"/>
      <c r="G53" s="48" t="s">
        <v>86</v>
      </c>
      <c r="H53" s="63" t="s">
        <v>87</v>
      </c>
    </row>
    <row r="54" spans="1:8" ht="37.5" x14ac:dyDescent="0.3">
      <c r="A54" s="24"/>
      <c r="B54" s="66" t="s">
        <v>23</v>
      </c>
      <c r="C54" s="110" t="s">
        <v>88</v>
      </c>
      <c r="D54" s="61">
        <v>2</v>
      </c>
      <c r="E54" s="194" t="s">
        <v>166</v>
      </c>
      <c r="F54" s="191"/>
      <c r="G54" s="62" t="s">
        <v>82</v>
      </c>
      <c r="H54" s="109" t="s">
        <v>85</v>
      </c>
    </row>
    <row r="55" spans="1:8" ht="19.5" thickBot="1" x14ac:dyDescent="0.35">
      <c r="A55" s="24"/>
      <c r="B55" s="66" t="s">
        <v>26</v>
      </c>
      <c r="C55" s="62" t="s">
        <v>89</v>
      </c>
      <c r="D55" s="58">
        <v>2</v>
      </c>
      <c r="E55" s="192" t="s">
        <v>174</v>
      </c>
      <c r="F55" s="182"/>
      <c r="G55" s="48" t="s">
        <v>86</v>
      </c>
      <c r="H55" s="63" t="s">
        <v>87</v>
      </c>
    </row>
    <row r="56" spans="1:8" ht="19.5" thickBot="1" x14ac:dyDescent="0.35">
      <c r="A56" s="327" t="s">
        <v>90</v>
      </c>
      <c r="B56" s="328"/>
      <c r="C56" s="329"/>
      <c r="D56" s="93">
        <f>SUM(D50:D55)</f>
        <v>10</v>
      </c>
      <c r="E56" s="193"/>
      <c r="F56" s="189">
        <f>SUM(F50:F55)</f>
        <v>0</v>
      </c>
      <c r="G56" s="2"/>
      <c r="H56" s="74"/>
    </row>
    <row r="57" spans="1:8" ht="19.5" thickBot="1" x14ac:dyDescent="0.35">
      <c r="A57" s="208"/>
      <c r="B57" s="208"/>
      <c r="C57" s="208"/>
      <c r="D57" s="95"/>
      <c r="E57" s="208"/>
      <c r="F57" s="95"/>
      <c r="G57" s="86"/>
      <c r="H57" s="86"/>
    </row>
    <row r="58" spans="1:8" ht="38.25" thickBot="1" x14ac:dyDescent="0.35">
      <c r="A58" s="6"/>
      <c r="B58" s="2"/>
      <c r="C58" s="111" t="s">
        <v>1</v>
      </c>
      <c r="D58" s="76" t="s">
        <v>91</v>
      </c>
      <c r="E58" s="76" t="s">
        <v>3</v>
      </c>
      <c r="F58" s="10" t="s">
        <v>138</v>
      </c>
      <c r="G58" s="77" t="s">
        <v>4</v>
      </c>
      <c r="H58" s="77" t="s">
        <v>5</v>
      </c>
    </row>
    <row r="59" spans="1:8" x14ac:dyDescent="0.3">
      <c r="A59" s="112" t="s">
        <v>92</v>
      </c>
      <c r="B59" s="347" t="s">
        <v>93</v>
      </c>
      <c r="C59" s="348"/>
      <c r="D59" s="79"/>
      <c r="E59" s="199"/>
      <c r="F59" s="79"/>
      <c r="G59" s="80" t="s">
        <v>8</v>
      </c>
      <c r="H59" s="101">
        <v>6</v>
      </c>
    </row>
    <row r="60" spans="1:8" x14ac:dyDescent="0.3">
      <c r="A60" s="81">
        <v>1</v>
      </c>
      <c r="B60" s="85" t="s">
        <v>190</v>
      </c>
      <c r="C60" s="54"/>
      <c r="D60" s="55"/>
      <c r="E60" s="56"/>
      <c r="F60" s="55"/>
      <c r="G60" s="82"/>
      <c r="H60" s="83"/>
    </row>
    <row r="61" spans="1:8" ht="166.5" thickBot="1" x14ac:dyDescent="0.35">
      <c r="A61" s="24"/>
      <c r="B61" s="113" t="s">
        <v>9</v>
      </c>
      <c r="C61" s="32" t="s">
        <v>94</v>
      </c>
      <c r="D61" s="42">
        <v>3</v>
      </c>
      <c r="E61" s="45">
        <v>0.96</v>
      </c>
      <c r="F61" s="42"/>
      <c r="G61" s="195" t="s">
        <v>179</v>
      </c>
      <c r="H61" s="196" t="s">
        <v>181</v>
      </c>
    </row>
    <row r="62" spans="1:8" x14ac:dyDescent="0.3">
      <c r="A62" s="24">
        <v>2</v>
      </c>
      <c r="B62" s="202" t="s">
        <v>191</v>
      </c>
      <c r="C62" s="114"/>
      <c r="D62" s="58"/>
      <c r="E62" s="60"/>
      <c r="F62" s="58"/>
      <c r="G62" s="62"/>
      <c r="H62" s="115"/>
    </row>
    <row r="63" spans="1:8" ht="292.5" customHeight="1" thickBot="1" x14ac:dyDescent="0.35">
      <c r="A63" s="24"/>
      <c r="B63" s="116" t="s">
        <v>9</v>
      </c>
      <c r="C63" s="59" t="s">
        <v>95</v>
      </c>
      <c r="D63" s="58">
        <v>3</v>
      </c>
      <c r="E63" s="84">
        <v>0.1</v>
      </c>
      <c r="F63" s="58"/>
      <c r="G63" s="334" t="s">
        <v>180</v>
      </c>
      <c r="H63" s="325" t="s">
        <v>183</v>
      </c>
    </row>
    <row r="64" spans="1:8" ht="19.5" thickBot="1" x14ac:dyDescent="0.35">
      <c r="A64" s="327" t="s">
        <v>96</v>
      </c>
      <c r="B64" s="328"/>
      <c r="C64" s="329"/>
      <c r="D64" s="93">
        <f>SUM(D61:D63)</f>
        <v>6</v>
      </c>
      <c r="E64" s="200"/>
      <c r="F64" s="93">
        <f>SUM(F61:F63)</f>
        <v>0</v>
      </c>
      <c r="G64" s="335"/>
      <c r="H64" s="326"/>
    </row>
    <row r="65" spans="1:8" x14ac:dyDescent="0.3">
      <c r="A65" s="208"/>
      <c r="B65" s="208"/>
      <c r="C65" s="208"/>
      <c r="D65" s="95"/>
      <c r="E65" s="208"/>
      <c r="F65" s="95"/>
      <c r="G65" s="86"/>
      <c r="H65" s="86"/>
    </row>
    <row r="66" spans="1:8" ht="19.5" thickBot="1" x14ac:dyDescent="0.35">
      <c r="A66" s="208"/>
      <c r="B66" s="208"/>
      <c r="C66" s="208"/>
      <c r="D66" s="95"/>
      <c r="E66" s="208"/>
      <c r="F66" s="95"/>
      <c r="G66" s="86"/>
      <c r="H66" s="86"/>
    </row>
    <row r="67" spans="1:8" ht="38.25" thickBot="1" x14ac:dyDescent="0.35">
      <c r="A67" s="6"/>
      <c r="B67" s="2"/>
      <c r="C67" s="75" t="s">
        <v>1</v>
      </c>
      <c r="D67" s="76" t="s">
        <v>2</v>
      </c>
      <c r="E67" s="206" t="s">
        <v>3</v>
      </c>
      <c r="F67" s="10" t="s">
        <v>138</v>
      </c>
      <c r="G67" s="77" t="s">
        <v>4</v>
      </c>
      <c r="H67" s="77" t="s">
        <v>5</v>
      </c>
    </row>
    <row r="68" spans="1:8" x14ac:dyDescent="0.3">
      <c r="A68" s="117" t="s">
        <v>97</v>
      </c>
      <c r="B68" s="330" t="s">
        <v>192</v>
      </c>
      <c r="C68" s="331"/>
      <c r="D68" s="118"/>
      <c r="E68" s="201"/>
      <c r="F68" s="118"/>
      <c r="G68" s="119" t="s">
        <v>8</v>
      </c>
      <c r="H68" s="101">
        <v>13</v>
      </c>
    </row>
    <row r="69" spans="1:8" x14ac:dyDescent="0.3">
      <c r="A69" s="81">
        <v>1</v>
      </c>
      <c r="B69" s="53" t="s">
        <v>98</v>
      </c>
      <c r="C69" s="54"/>
      <c r="D69" s="55"/>
      <c r="E69" s="56"/>
      <c r="F69" s="55"/>
      <c r="G69" s="82"/>
      <c r="H69" s="83"/>
    </row>
    <row r="70" spans="1:8" ht="37.5" x14ac:dyDescent="0.3">
      <c r="A70" s="69"/>
      <c r="B70" s="66" t="s">
        <v>9</v>
      </c>
      <c r="C70" s="62" t="s">
        <v>99</v>
      </c>
      <c r="D70" s="58">
        <v>1</v>
      </c>
      <c r="E70" s="84">
        <v>1</v>
      </c>
      <c r="F70" s="58"/>
      <c r="G70" s="62" t="s">
        <v>100</v>
      </c>
      <c r="H70" s="63" t="s">
        <v>178</v>
      </c>
    </row>
    <row r="71" spans="1:8" x14ac:dyDescent="0.3">
      <c r="A71" s="81">
        <v>2</v>
      </c>
      <c r="B71" s="87" t="s">
        <v>101</v>
      </c>
      <c r="C71" s="54"/>
      <c r="D71" s="55"/>
      <c r="E71" s="56"/>
      <c r="F71" s="55"/>
      <c r="G71" s="54"/>
      <c r="H71" s="57"/>
    </row>
    <row r="72" spans="1:8" ht="37.5" x14ac:dyDescent="0.3">
      <c r="A72" s="69"/>
      <c r="B72" s="66" t="s">
        <v>9</v>
      </c>
      <c r="C72" s="62" t="s">
        <v>99</v>
      </c>
      <c r="D72" s="58">
        <v>1</v>
      </c>
      <c r="E72" s="84">
        <v>0.99</v>
      </c>
      <c r="F72" s="58"/>
      <c r="G72" s="62" t="s">
        <v>100</v>
      </c>
      <c r="H72" s="63" t="s">
        <v>178</v>
      </c>
    </row>
    <row r="73" spans="1:8" x14ac:dyDescent="0.3">
      <c r="A73" s="81">
        <v>3</v>
      </c>
      <c r="B73" s="53" t="s">
        <v>102</v>
      </c>
      <c r="C73" s="54"/>
      <c r="D73" s="55"/>
      <c r="E73" s="56"/>
      <c r="F73" s="55"/>
      <c r="G73" s="54"/>
      <c r="H73" s="57"/>
    </row>
    <row r="74" spans="1:8" ht="37.5" x14ac:dyDescent="0.3">
      <c r="A74" s="69"/>
      <c r="B74" s="66" t="s">
        <v>9</v>
      </c>
      <c r="C74" s="62" t="s">
        <v>99</v>
      </c>
      <c r="D74" s="58">
        <v>1</v>
      </c>
      <c r="E74" s="84">
        <v>1</v>
      </c>
      <c r="F74" s="58"/>
      <c r="G74" s="62" t="s">
        <v>100</v>
      </c>
      <c r="H74" s="63" t="s">
        <v>178</v>
      </c>
    </row>
    <row r="75" spans="1:8" x14ac:dyDescent="0.3">
      <c r="A75" s="24">
        <v>4</v>
      </c>
      <c r="B75" s="202" t="s">
        <v>156</v>
      </c>
      <c r="C75" s="54"/>
      <c r="D75" s="55"/>
      <c r="E75" s="56"/>
      <c r="F75" s="55"/>
      <c r="G75" s="88"/>
      <c r="H75" s="120"/>
    </row>
    <row r="76" spans="1:8" ht="37.5" x14ac:dyDescent="0.3">
      <c r="A76" s="24"/>
      <c r="B76" s="66" t="s">
        <v>9</v>
      </c>
      <c r="C76" s="62" t="s">
        <v>99</v>
      </c>
      <c r="D76" s="55">
        <v>2</v>
      </c>
      <c r="E76" s="84">
        <v>1</v>
      </c>
      <c r="F76" s="55"/>
      <c r="G76" s="62" t="s">
        <v>100</v>
      </c>
      <c r="H76" s="63" t="s">
        <v>157</v>
      </c>
    </row>
    <row r="77" spans="1:8" x14ac:dyDescent="0.3">
      <c r="A77" s="81">
        <v>5</v>
      </c>
      <c r="B77" s="53" t="s">
        <v>158</v>
      </c>
      <c r="C77" s="54"/>
      <c r="D77" s="55"/>
      <c r="E77" s="56"/>
      <c r="F77" s="55"/>
      <c r="G77" s="82"/>
      <c r="H77" s="83"/>
    </row>
    <row r="78" spans="1:8" ht="37.5" x14ac:dyDescent="0.3">
      <c r="A78" s="24"/>
      <c r="B78" s="47" t="s">
        <v>9</v>
      </c>
      <c r="C78" s="48" t="s">
        <v>99</v>
      </c>
      <c r="D78" s="49">
        <v>2</v>
      </c>
      <c r="E78" s="84">
        <v>1</v>
      </c>
      <c r="F78" s="49"/>
      <c r="G78" s="62" t="s">
        <v>100</v>
      </c>
      <c r="H78" s="63" t="s">
        <v>157</v>
      </c>
    </row>
    <row r="79" spans="1:8" x14ac:dyDescent="0.3">
      <c r="A79" s="81">
        <v>6</v>
      </c>
      <c r="B79" s="53" t="s">
        <v>159</v>
      </c>
      <c r="C79" s="54"/>
      <c r="D79" s="55"/>
      <c r="E79" s="56"/>
      <c r="F79" s="55"/>
      <c r="G79" s="82"/>
      <c r="H79" s="83"/>
    </row>
    <row r="80" spans="1:8" ht="37.5" x14ac:dyDescent="0.3">
      <c r="A80" s="24"/>
      <c r="B80" s="47" t="s">
        <v>9</v>
      </c>
      <c r="C80" s="48" t="s">
        <v>99</v>
      </c>
      <c r="D80" s="49">
        <v>2</v>
      </c>
      <c r="E80" s="84">
        <v>1</v>
      </c>
      <c r="F80" s="49"/>
      <c r="G80" s="62" t="s">
        <v>100</v>
      </c>
      <c r="H80" s="63" t="s">
        <v>157</v>
      </c>
    </row>
    <row r="81" spans="1:8" x14ac:dyDescent="0.3">
      <c r="A81" s="24">
        <v>7</v>
      </c>
      <c r="B81" s="332" t="s">
        <v>103</v>
      </c>
      <c r="C81" s="333"/>
      <c r="D81" s="104"/>
      <c r="E81" s="121"/>
      <c r="F81" s="104"/>
      <c r="G81" s="54"/>
      <c r="H81" s="57"/>
    </row>
    <row r="82" spans="1:8" ht="37.5" x14ac:dyDescent="0.3">
      <c r="A82" s="24"/>
      <c r="B82" s="66" t="s">
        <v>9</v>
      </c>
      <c r="C82" s="122" t="s">
        <v>104</v>
      </c>
      <c r="D82" s="58">
        <v>1</v>
      </c>
      <c r="E82" s="84">
        <v>1</v>
      </c>
      <c r="F82" s="104"/>
      <c r="G82" s="62" t="s">
        <v>100</v>
      </c>
      <c r="H82" s="63" t="s">
        <v>178</v>
      </c>
    </row>
    <row r="83" spans="1:8" x14ac:dyDescent="0.3">
      <c r="A83" s="24">
        <v>8</v>
      </c>
      <c r="B83" s="332" t="s">
        <v>144</v>
      </c>
      <c r="C83" s="333"/>
      <c r="D83" s="104"/>
      <c r="E83" s="121"/>
      <c r="F83" s="104"/>
      <c r="G83" s="54"/>
      <c r="H83" s="57"/>
    </row>
    <row r="84" spans="1:8" ht="37.5" x14ac:dyDescent="0.3">
      <c r="A84" s="24"/>
      <c r="B84" s="66" t="s">
        <v>9</v>
      </c>
      <c r="C84" s="122" t="s">
        <v>104</v>
      </c>
      <c r="D84" s="58">
        <v>1</v>
      </c>
      <c r="E84" s="84">
        <v>0.95</v>
      </c>
      <c r="F84" s="104"/>
      <c r="G84" s="62" t="s">
        <v>100</v>
      </c>
      <c r="H84" s="63" t="s">
        <v>178</v>
      </c>
    </row>
    <row r="85" spans="1:8" x14ac:dyDescent="0.3">
      <c r="A85" s="24">
        <v>9</v>
      </c>
      <c r="B85" s="202" t="s">
        <v>151</v>
      </c>
      <c r="C85" s="203"/>
      <c r="D85" s="104"/>
      <c r="E85" s="121"/>
      <c r="F85" s="104"/>
      <c r="G85" s="54"/>
      <c r="H85" s="57"/>
    </row>
    <row r="86" spans="1:8" ht="37.5" x14ac:dyDescent="0.3">
      <c r="A86" s="24"/>
      <c r="B86" s="66" t="s">
        <v>9</v>
      </c>
      <c r="C86" s="62" t="s">
        <v>145</v>
      </c>
      <c r="D86" s="58">
        <v>1</v>
      </c>
      <c r="E86" s="60"/>
      <c r="F86" s="58"/>
      <c r="G86" s="62" t="s">
        <v>146</v>
      </c>
      <c r="H86" s="63" t="s">
        <v>147</v>
      </c>
    </row>
    <row r="87" spans="1:8" x14ac:dyDescent="0.3">
      <c r="A87" s="180">
        <v>10</v>
      </c>
      <c r="B87" s="203" t="s">
        <v>152</v>
      </c>
      <c r="D87" s="104"/>
      <c r="E87" s="176"/>
      <c r="F87" s="104"/>
      <c r="G87" s="54"/>
      <c r="H87" s="57"/>
    </row>
    <row r="88" spans="1:8" ht="38.25" thickBot="1" x14ac:dyDescent="0.35">
      <c r="A88" s="24"/>
      <c r="B88" s="66" t="s">
        <v>9</v>
      </c>
      <c r="C88" s="31" t="s">
        <v>148</v>
      </c>
      <c r="D88" s="177">
        <v>1</v>
      </c>
      <c r="E88" s="177"/>
      <c r="F88" s="177"/>
      <c r="G88" s="32" t="s">
        <v>149</v>
      </c>
      <c r="H88" s="33" t="s">
        <v>15</v>
      </c>
    </row>
    <row r="89" spans="1:8" ht="19.5" thickBot="1" x14ac:dyDescent="0.35">
      <c r="A89" s="327" t="s">
        <v>105</v>
      </c>
      <c r="B89" s="328"/>
      <c r="C89" s="329"/>
      <c r="D89" s="93">
        <f>SUM(D70:D88)</f>
        <v>13</v>
      </c>
      <c r="E89" s="200"/>
      <c r="F89" s="77">
        <f>SUM(F70:F88)</f>
        <v>0</v>
      </c>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10" t="s">
        <v>138</v>
      </c>
      <c r="G93" s="77" t="s">
        <v>4</v>
      </c>
      <c r="H93" s="77" t="s">
        <v>5</v>
      </c>
    </row>
    <row r="94" spans="1:8" x14ac:dyDescent="0.3">
      <c r="A94" s="117" t="s">
        <v>106</v>
      </c>
      <c r="B94" s="337" t="s">
        <v>107</v>
      </c>
      <c r="C94" s="338"/>
      <c r="D94" s="118"/>
      <c r="E94" s="205"/>
      <c r="F94" s="118"/>
      <c r="G94" s="119" t="s">
        <v>8</v>
      </c>
      <c r="H94" s="124">
        <v>32</v>
      </c>
    </row>
    <row r="95" spans="1:8" x14ac:dyDescent="0.3">
      <c r="A95" s="81">
        <v>1</v>
      </c>
      <c r="B95" s="85" t="s">
        <v>193</v>
      </c>
      <c r="C95" s="54"/>
      <c r="D95" s="55"/>
      <c r="E95" s="56"/>
      <c r="F95" s="55"/>
      <c r="G95" s="54"/>
      <c r="H95" s="57"/>
    </row>
    <row r="96" spans="1:8" ht="37.5" x14ac:dyDescent="0.3">
      <c r="A96" s="24"/>
      <c r="B96" s="66" t="s">
        <v>9</v>
      </c>
      <c r="C96" s="107" t="s">
        <v>108</v>
      </c>
      <c r="D96" s="58">
        <v>4</v>
      </c>
      <c r="E96" s="84">
        <v>0.97</v>
      </c>
      <c r="F96" s="58"/>
      <c r="G96" s="62" t="s">
        <v>109</v>
      </c>
      <c r="H96" s="63" t="s">
        <v>139</v>
      </c>
    </row>
    <row r="97" spans="1:8" ht="37.5" x14ac:dyDescent="0.3">
      <c r="A97" s="24"/>
      <c r="B97" s="66" t="s">
        <v>12</v>
      </c>
      <c r="C97" s="108" t="s">
        <v>110</v>
      </c>
      <c r="D97" s="79">
        <v>4</v>
      </c>
      <c r="E97" s="84">
        <v>1</v>
      </c>
      <c r="F97" s="79"/>
      <c r="G97" s="108" t="s">
        <v>111</v>
      </c>
      <c r="H97" s="63" t="s">
        <v>139</v>
      </c>
    </row>
    <row r="98" spans="1:8" ht="37.5" x14ac:dyDescent="0.3">
      <c r="A98" s="24"/>
      <c r="B98" s="47" t="s">
        <v>16</v>
      </c>
      <c r="C98" s="125" t="s">
        <v>112</v>
      </c>
      <c r="D98" s="49">
        <v>4</v>
      </c>
      <c r="E98" s="50">
        <v>0.96799999999999997</v>
      </c>
      <c r="F98" s="49"/>
      <c r="G98" s="48" t="s">
        <v>113</v>
      </c>
      <c r="H98" s="63" t="s">
        <v>139</v>
      </c>
    </row>
    <row r="99" spans="1:8" ht="37.5" x14ac:dyDescent="0.3">
      <c r="A99" s="24"/>
      <c r="B99" s="66" t="s">
        <v>19</v>
      </c>
      <c r="C99" s="62" t="s">
        <v>142</v>
      </c>
      <c r="D99" s="58">
        <v>4</v>
      </c>
      <c r="E99" s="84">
        <v>0.97899999999999998</v>
      </c>
      <c r="F99" s="58"/>
      <c r="G99" s="48" t="s">
        <v>143</v>
      </c>
      <c r="H99" s="63" t="s">
        <v>139</v>
      </c>
    </row>
    <row r="100" spans="1:8" ht="37.5" x14ac:dyDescent="0.3">
      <c r="A100" s="24"/>
      <c r="B100" s="70" t="s">
        <v>23</v>
      </c>
      <c r="C100" s="125" t="s">
        <v>114</v>
      </c>
      <c r="D100" s="126">
        <v>4</v>
      </c>
      <c r="E100" s="127">
        <v>1</v>
      </c>
      <c r="F100" s="126"/>
      <c r="G100" s="62" t="s">
        <v>115</v>
      </c>
      <c r="H100" s="63" t="s">
        <v>139</v>
      </c>
    </row>
    <row r="101" spans="1:8" x14ac:dyDescent="0.3">
      <c r="A101" s="81">
        <v>2</v>
      </c>
      <c r="B101" s="339" t="s">
        <v>194</v>
      </c>
      <c r="C101" s="340"/>
      <c r="D101" s="340"/>
      <c r="E101" s="340"/>
      <c r="F101" s="104"/>
      <c r="G101" s="103"/>
      <c r="H101" s="120"/>
    </row>
    <row r="102" spans="1:8" ht="75" x14ac:dyDescent="0.3">
      <c r="A102" s="24"/>
      <c r="B102" s="30" t="s">
        <v>9</v>
      </c>
      <c r="C102" s="128" t="s">
        <v>116</v>
      </c>
      <c r="D102" s="42">
        <v>4</v>
      </c>
      <c r="E102" s="129">
        <v>0.92</v>
      </c>
      <c r="F102" s="42"/>
      <c r="G102" s="32" t="s">
        <v>117</v>
      </c>
      <c r="H102" s="63" t="s">
        <v>139</v>
      </c>
    </row>
    <row r="103" spans="1:8" x14ac:dyDescent="0.3">
      <c r="A103" s="81">
        <v>3</v>
      </c>
      <c r="B103" s="18" t="s">
        <v>195</v>
      </c>
      <c r="C103" s="41"/>
      <c r="D103" s="130"/>
      <c r="E103" s="131"/>
      <c r="F103" s="130"/>
      <c r="G103" s="132"/>
      <c r="H103" s="133"/>
    </row>
    <row r="104" spans="1:8" ht="37.5" x14ac:dyDescent="0.3">
      <c r="A104" s="24"/>
      <c r="B104" s="134" t="s">
        <v>9</v>
      </c>
      <c r="C104" s="32" t="s">
        <v>140</v>
      </c>
      <c r="D104" s="42">
        <v>2</v>
      </c>
      <c r="E104" s="45">
        <v>1</v>
      </c>
      <c r="F104" s="42"/>
      <c r="G104" s="135" t="s">
        <v>162</v>
      </c>
      <c r="H104" s="62" t="s">
        <v>161</v>
      </c>
    </row>
    <row r="105" spans="1:8" ht="37.5" x14ac:dyDescent="0.3">
      <c r="A105" s="24"/>
      <c r="B105" s="134" t="s">
        <v>12</v>
      </c>
      <c r="C105" s="137" t="s">
        <v>153</v>
      </c>
      <c r="D105" s="42">
        <v>2</v>
      </c>
      <c r="E105" s="45">
        <v>0.83720000000000006</v>
      </c>
      <c r="F105" s="42"/>
      <c r="G105" s="135" t="s">
        <v>162</v>
      </c>
      <c r="H105" s="62" t="s">
        <v>161</v>
      </c>
    </row>
    <row r="106" spans="1:8" ht="37.5" x14ac:dyDescent="0.3">
      <c r="A106" s="24"/>
      <c r="B106" s="136" t="s">
        <v>16</v>
      </c>
      <c r="C106" s="32" t="s">
        <v>154</v>
      </c>
      <c r="D106" s="138">
        <v>2</v>
      </c>
      <c r="E106" s="139">
        <v>0.62</v>
      </c>
      <c r="F106" s="42"/>
      <c r="G106" s="135" t="s">
        <v>162</v>
      </c>
      <c r="H106" s="62" t="s">
        <v>161</v>
      </c>
    </row>
    <row r="107" spans="1:8" ht="38.25" thickBot="1" x14ac:dyDescent="0.35">
      <c r="A107" s="95"/>
      <c r="B107" s="140" t="s">
        <v>19</v>
      </c>
      <c r="C107" s="137" t="s">
        <v>141</v>
      </c>
      <c r="D107" s="138">
        <v>2</v>
      </c>
      <c r="E107" s="139">
        <v>0.39129999999999998</v>
      </c>
      <c r="F107" s="138"/>
      <c r="G107" s="135" t="s">
        <v>162</v>
      </c>
      <c r="H107" s="62" t="s">
        <v>161</v>
      </c>
    </row>
    <row r="108" spans="1:8" ht="19.5" thickBot="1" x14ac:dyDescent="0.35">
      <c r="A108" s="341" t="s">
        <v>118</v>
      </c>
      <c r="B108" s="342"/>
      <c r="C108" s="342"/>
      <c r="D108" s="141">
        <f>SUM(D96:D100,D102,D104:D107)</f>
        <v>32</v>
      </c>
      <c r="E108" s="142"/>
      <c r="F108" s="73">
        <f>SUM(F96:F107)</f>
        <v>0</v>
      </c>
      <c r="G108" s="143"/>
      <c r="H108" s="144"/>
    </row>
    <row r="109" spans="1:8" x14ac:dyDescent="0.3">
      <c r="A109" s="208"/>
      <c r="B109" s="208"/>
      <c r="C109" s="208"/>
      <c r="D109" s="95"/>
      <c r="E109" s="208"/>
      <c r="F109" s="95"/>
      <c r="G109" s="86"/>
      <c r="H109" s="86"/>
    </row>
    <row r="110" spans="1:8" ht="21" thickBot="1" x14ac:dyDescent="0.35">
      <c r="A110" s="198"/>
      <c r="B110" s="198"/>
      <c r="C110" s="198"/>
      <c r="D110" s="145"/>
      <c r="E110" s="198"/>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F37</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197"/>
      <c r="E121" s="163"/>
      <c r="F121" s="197">
        <f>F120/G120</f>
        <v>0</v>
      </c>
      <c r="G121" s="320">
        <v>1</v>
      </c>
      <c r="H121" s="321"/>
    </row>
    <row r="122" spans="1:8" ht="21" thickTop="1" x14ac:dyDescent="0.3">
      <c r="A122" s="164"/>
      <c r="B122" s="165"/>
      <c r="C122" s="146"/>
      <c r="D122" s="166"/>
      <c r="E122" s="167"/>
      <c r="F122" s="166"/>
      <c r="G122" s="166"/>
      <c r="H122" s="198"/>
    </row>
    <row r="123" spans="1:8" ht="20.25" x14ac:dyDescent="0.3">
      <c r="A123" s="198"/>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4">
    <mergeCell ref="A37:C37"/>
    <mergeCell ref="A2:C2"/>
    <mergeCell ref="B4:C4"/>
    <mergeCell ref="B23:H23"/>
    <mergeCell ref="A27:C27"/>
    <mergeCell ref="B30:C30"/>
    <mergeCell ref="B40:C40"/>
    <mergeCell ref="A44:C44"/>
    <mergeCell ref="B48:C48"/>
    <mergeCell ref="A56:C56"/>
    <mergeCell ref="B59:C59"/>
    <mergeCell ref="G112:H112"/>
    <mergeCell ref="H63:H64"/>
    <mergeCell ref="A64:C64"/>
    <mergeCell ref="B68:C68"/>
    <mergeCell ref="B81:C81"/>
    <mergeCell ref="B83:C83"/>
    <mergeCell ref="A89:C89"/>
    <mergeCell ref="G63:G64"/>
    <mergeCell ref="A92:H92"/>
    <mergeCell ref="B94:C94"/>
    <mergeCell ref="B101:E101"/>
    <mergeCell ref="A108:C108"/>
    <mergeCell ref="A111:H111"/>
    <mergeCell ref="G119:H119"/>
    <mergeCell ref="G120:H120"/>
    <mergeCell ref="G121:H121"/>
    <mergeCell ref="C123:G123"/>
    <mergeCell ref="G113:H113"/>
    <mergeCell ref="G114:H114"/>
    <mergeCell ref="G115:H115"/>
    <mergeCell ref="G116:H116"/>
    <mergeCell ref="G117:H117"/>
    <mergeCell ref="G118:H118"/>
  </mergeCells>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30"/>
  <sheetViews>
    <sheetView view="pageBreakPreview" topLeftCell="A67" zoomScale="80" zoomScaleNormal="60" zoomScaleSheetLayoutView="80" zoomScalePageLayoutView="60" workbookViewId="0">
      <selection activeCell="G120" sqref="G120:H120"/>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179"/>
      <c r="B1" s="179"/>
      <c r="C1" s="179"/>
      <c r="D1" s="179"/>
      <c r="E1" s="179"/>
      <c r="F1" s="179"/>
      <c r="G1" s="179"/>
      <c r="H1" s="179"/>
    </row>
    <row r="2" spans="1:8" ht="19.5" thickBot="1" x14ac:dyDescent="0.35">
      <c r="A2" s="349" t="s">
        <v>223</v>
      </c>
      <c r="B2" s="350"/>
      <c r="C2" s="351"/>
      <c r="D2" s="3"/>
      <c r="E2" s="4"/>
      <c r="F2" s="3" t="s">
        <v>0</v>
      </c>
      <c r="G2" s="3" t="s">
        <v>168</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202</v>
      </c>
      <c r="H4" s="16"/>
    </row>
    <row r="5" spans="1:8" x14ac:dyDescent="0.3">
      <c r="A5" s="17">
        <v>1</v>
      </c>
      <c r="B5" s="18" t="s">
        <v>224</v>
      </c>
      <c r="C5" s="19"/>
      <c r="D5" s="20"/>
      <c r="E5" s="21"/>
      <c r="F5" s="20"/>
      <c r="G5" s="22"/>
      <c r="H5" s="23"/>
    </row>
    <row r="6" spans="1:8" ht="93.75" x14ac:dyDescent="0.3">
      <c r="A6" s="24"/>
      <c r="B6" s="70" t="s">
        <v>9</v>
      </c>
      <c r="C6" s="224" t="s">
        <v>217</v>
      </c>
      <c r="D6" s="225">
        <v>3</v>
      </c>
      <c r="E6" s="225"/>
      <c r="F6" s="225"/>
      <c r="G6" s="108" t="s">
        <v>207</v>
      </c>
      <c r="H6" s="109" t="s">
        <v>208</v>
      </c>
    </row>
    <row r="7" spans="1:8" ht="37.5" x14ac:dyDescent="0.3">
      <c r="A7" s="24"/>
      <c r="B7" s="66" t="s">
        <v>12</v>
      </c>
      <c r="C7" s="59" t="s">
        <v>13</v>
      </c>
      <c r="D7" s="225">
        <v>1</v>
      </c>
      <c r="E7" s="225"/>
      <c r="F7" s="225"/>
      <c r="G7" s="62" t="s">
        <v>209</v>
      </c>
      <c r="H7" s="63" t="s">
        <v>15</v>
      </c>
    </row>
    <row r="8" spans="1:8" ht="37.5" x14ac:dyDescent="0.3">
      <c r="A8" s="34"/>
      <c r="B8" s="226" t="s">
        <v>16</v>
      </c>
      <c r="C8" s="62" t="s">
        <v>17</v>
      </c>
      <c r="D8" s="225">
        <v>1</v>
      </c>
      <c r="E8" s="225"/>
      <c r="F8" s="225"/>
      <c r="G8" s="62" t="s">
        <v>210</v>
      </c>
      <c r="H8" s="63" t="s">
        <v>15</v>
      </c>
    </row>
    <row r="9" spans="1:8" ht="56.25" x14ac:dyDescent="0.3">
      <c r="A9" s="34"/>
      <c r="B9" s="66" t="s">
        <v>19</v>
      </c>
      <c r="C9" s="97" t="s">
        <v>211</v>
      </c>
      <c r="D9" s="225">
        <v>1</v>
      </c>
      <c r="E9" s="225"/>
      <c r="F9" s="225"/>
      <c r="G9" s="108" t="s">
        <v>212</v>
      </c>
      <c r="H9" s="63" t="s">
        <v>22</v>
      </c>
    </row>
    <row r="10" spans="1:8" x14ac:dyDescent="0.3">
      <c r="A10" s="24"/>
      <c r="B10" s="66" t="s">
        <v>23</v>
      </c>
      <c r="C10" s="54" t="s">
        <v>213</v>
      </c>
      <c r="D10" s="225">
        <v>1</v>
      </c>
      <c r="E10" s="225"/>
      <c r="F10" s="225"/>
      <c r="G10" s="62" t="s">
        <v>25</v>
      </c>
      <c r="H10" s="63" t="s">
        <v>15</v>
      </c>
    </row>
    <row r="11" spans="1:8" ht="37.5" x14ac:dyDescent="0.3">
      <c r="A11" s="34"/>
      <c r="B11" s="66" t="s">
        <v>26</v>
      </c>
      <c r="C11" s="227" t="s">
        <v>214</v>
      </c>
      <c r="D11" s="225">
        <v>1</v>
      </c>
      <c r="E11" s="225"/>
      <c r="F11" s="225"/>
      <c r="G11" s="108" t="s">
        <v>28</v>
      </c>
      <c r="H11" s="109" t="s">
        <v>29</v>
      </c>
    </row>
    <row r="12" spans="1:8" x14ac:dyDescent="0.3">
      <c r="A12" s="24"/>
      <c r="B12" s="70" t="s">
        <v>30</v>
      </c>
      <c r="C12" s="228" t="s">
        <v>31</v>
      </c>
      <c r="D12" s="225">
        <v>1</v>
      </c>
      <c r="E12" s="225"/>
      <c r="F12" s="225"/>
      <c r="G12" s="108" t="s">
        <v>32</v>
      </c>
      <c r="H12" s="109" t="s">
        <v>29</v>
      </c>
    </row>
    <row r="13" spans="1:8" x14ac:dyDescent="0.3">
      <c r="A13" s="17">
        <v>2</v>
      </c>
      <c r="B13" s="210" t="s">
        <v>225</v>
      </c>
      <c r="C13" s="59"/>
      <c r="D13" s="55"/>
      <c r="E13" s="56"/>
      <c r="F13" s="55"/>
      <c r="G13" s="54"/>
      <c r="H13" s="57"/>
    </row>
    <row r="14" spans="1:8" ht="37.5" x14ac:dyDescent="0.3">
      <c r="A14" s="24"/>
      <c r="B14" s="70" t="s">
        <v>9</v>
      </c>
      <c r="C14" s="88" t="s">
        <v>33</v>
      </c>
      <c r="D14" s="58">
        <v>2</v>
      </c>
      <c r="E14" s="61"/>
      <c r="F14" s="61"/>
      <c r="G14" s="229" t="s">
        <v>215</v>
      </c>
      <c r="H14" s="109" t="s">
        <v>35</v>
      </c>
    </row>
    <row r="15" spans="1:8" ht="56.25" x14ac:dyDescent="0.3">
      <c r="A15" s="24"/>
      <c r="B15" s="70" t="s">
        <v>12</v>
      </c>
      <c r="C15" s="88" t="s">
        <v>36</v>
      </c>
      <c r="D15" s="58">
        <v>1</v>
      </c>
      <c r="E15" s="84"/>
      <c r="F15" s="61"/>
      <c r="G15" s="229" t="s">
        <v>218</v>
      </c>
      <c r="H15" s="109" t="s">
        <v>15</v>
      </c>
    </row>
    <row r="16" spans="1:8" ht="37.5" x14ac:dyDescent="0.3">
      <c r="A16" s="17"/>
      <c r="B16" s="70" t="s">
        <v>16</v>
      </c>
      <c r="C16" s="230" t="s">
        <v>38</v>
      </c>
      <c r="D16" s="58">
        <v>1</v>
      </c>
      <c r="E16" s="61"/>
      <c r="F16" s="61"/>
      <c r="G16" s="97" t="s">
        <v>39</v>
      </c>
      <c r="H16" s="109" t="s">
        <v>40</v>
      </c>
    </row>
    <row r="17" spans="1:8" ht="37.5" x14ac:dyDescent="0.3">
      <c r="A17" s="24"/>
      <c r="B17" s="47" t="s">
        <v>19</v>
      </c>
      <c r="C17" s="48" t="s">
        <v>216</v>
      </c>
      <c r="D17" s="49">
        <v>1</v>
      </c>
      <c r="E17" s="50"/>
      <c r="F17" s="49"/>
      <c r="G17" s="51" t="s">
        <v>42</v>
      </c>
      <c r="H17" s="52" t="s">
        <v>15</v>
      </c>
    </row>
    <row r="18" spans="1:8" x14ac:dyDescent="0.3">
      <c r="A18" s="17">
        <v>3</v>
      </c>
      <c r="B18" s="53" t="s">
        <v>226</v>
      </c>
      <c r="C18" s="54"/>
      <c r="D18" s="55"/>
      <c r="E18" s="56"/>
      <c r="F18" s="55"/>
      <c r="G18" s="54"/>
      <c r="H18" s="57"/>
    </row>
    <row r="19" spans="1:8" ht="37.5" x14ac:dyDescent="0.3">
      <c r="A19" s="24"/>
      <c r="B19" s="58" t="s">
        <v>9</v>
      </c>
      <c r="C19" s="59" t="s">
        <v>43</v>
      </c>
      <c r="D19" s="58"/>
      <c r="E19" s="60"/>
      <c r="F19" s="61"/>
      <c r="G19" s="62" t="s">
        <v>155</v>
      </c>
      <c r="H19" s="63" t="s">
        <v>44</v>
      </c>
    </row>
    <row r="20" spans="1:8" x14ac:dyDescent="0.3">
      <c r="A20" s="24"/>
      <c r="B20" s="47" t="s">
        <v>12</v>
      </c>
      <c r="C20" s="64" t="s">
        <v>45</v>
      </c>
      <c r="D20" s="58"/>
      <c r="E20" s="65"/>
      <c r="F20" s="61"/>
      <c r="G20" s="62"/>
      <c r="H20" s="63"/>
    </row>
    <row r="21" spans="1:8" ht="75" x14ac:dyDescent="0.3">
      <c r="A21" s="24"/>
      <c r="B21" s="66" t="s">
        <v>46</v>
      </c>
      <c r="C21" s="62" t="s">
        <v>47</v>
      </c>
      <c r="D21" s="58">
        <v>0</v>
      </c>
      <c r="E21" s="67"/>
      <c r="F21" s="58"/>
      <c r="G21" s="62" t="s">
        <v>48</v>
      </c>
      <c r="H21" s="68" t="s">
        <v>49</v>
      </c>
    </row>
    <row r="22" spans="1:8" ht="37.5" x14ac:dyDescent="0.3">
      <c r="A22" s="69"/>
      <c r="B22" s="66" t="s">
        <v>50</v>
      </c>
      <c r="C22" s="59" t="s">
        <v>51</v>
      </c>
      <c r="D22" s="58">
        <v>0</v>
      </c>
      <c r="E22" s="67"/>
      <c r="F22" s="58"/>
      <c r="G22" s="62" t="s">
        <v>52</v>
      </c>
      <c r="H22" s="63" t="s">
        <v>53</v>
      </c>
    </row>
    <row r="23" spans="1:8" x14ac:dyDescent="0.3">
      <c r="A23" s="17">
        <v>4</v>
      </c>
      <c r="B23" s="354" t="s">
        <v>227</v>
      </c>
      <c r="C23" s="354"/>
      <c r="D23" s="355"/>
      <c r="E23" s="354"/>
      <c r="F23" s="354"/>
      <c r="G23" s="354"/>
      <c r="H23" s="356"/>
    </row>
    <row r="24" spans="1:8" ht="37.5" x14ac:dyDescent="0.3">
      <c r="A24" s="24"/>
      <c r="B24" s="70" t="s">
        <v>9</v>
      </c>
      <c r="C24" s="62" t="s">
        <v>54</v>
      </c>
      <c r="D24" s="58">
        <v>2</v>
      </c>
      <c r="E24" s="58"/>
      <c r="F24" s="58"/>
      <c r="G24" s="62" t="s">
        <v>55</v>
      </c>
      <c r="H24" s="63" t="s">
        <v>171</v>
      </c>
    </row>
    <row r="25" spans="1:8" x14ac:dyDescent="0.3">
      <c r="A25" s="24"/>
      <c r="B25" s="47" t="s">
        <v>12</v>
      </c>
      <c r="C25" s="64" t="s">
        <v>56</v>
      </c>
      <c r="D25" s="58"/>
      <c r="E25" s="58"/>
      <c r="F25" s="58"/>
      <c r="G25" s="62"/>
      <c r="H25" s="63"/>
    </row>
    <row r="26" spans="1:8" ht="38.25" thickBot="1" x14ac:dyDescent="0.35">
      <c r="A26" s="24"/>
      <c r="B26" s="47" t="s">
        <v>46</v>
      </c>
      <c r="C26" s="48" t="s">
        <v>57</v>
      </c>
      <c r="D26" s="49">
        <v>0</v>
      </c>
      <c r="E26" s="71"/>
      <c r="F26" s="49"/>
      <c r="G26" s="48" t="s">
        <v>58</v>
      </c>
      <c r="H26" s="72" t="s">
        <v>59</v>
      </c>
    </row>
    <row r="27" spans="1:8" ht="19.5" thickBot="1" x14ac:dyDescent="0.35">
      <c r="A27" s="327" t="s">
        <v>60</v>
      </c>
      <c r="B27" s="328"/>
      <c r="C27" s="328"/>
      <c r="D27" s="73">
        <f>SUM(D6:D12,D14:D17,D19,D24)</f>
        <v>16</v>
      </c>
      <c r="E27" s="209"/>
      <c r="F27" s="73"/>
      <c r="G27" s="2"/>
      <c r="H27" s="74"/>
    </row>
    <row r="28" spans="1:8" ht="19.5" thickBot="1" x14ac:dyDescent="0.35">
      <c r="A28" s="216"/>
      <c r="B28" s="216"/>
      <c r="C28" s="216"/>
      <c r="D28" s="216"/>
      <c r="E28" s="216"/>
      <c r="F28" s="216"/>
      <c r="G28" s="216"/>
      <c r="H28" s="216"/>
    </row>
    <row r="29" spans="1:8" ht="38.25" thickBot="1" x14ac:dyDescent="0.35">
      <c r="A29" s="6"/>
      <c r="B29" s="2"/>
      <c r="C29" s="75" t="s">
        <v>1</v>
      </c>
      <c r="D29" s="76" t="s">
        <v>2</v>
      </c>
      <c r="E29" s="76" t="s">
        <v>3</v>
      </c>
      <c r="F29" s="231" t="s">
        <v>138</v>
      </c>
      <c r="G29" s="77" t="s">
        <v>4</v>
      </c>
      <c r="H29" s="77" t="s">
        <v>5</v>
      </c>
    </row>
    <row r="30" spans="1:8" ht="20.25" customHeight="1" x14ac:dyDescent="0.3">
      <c r="A30" s="78" t="s">
        <v>61</v>
      </c>
      <c r="B30" s="347" t="s">
        <v>62</v>
      </c>
      <c r="C30" s="348"/>
      <c r="D30" s="79"/>
      <c r="E30" s="211"/>
      <c r="F30" s="79"/>
      <c r="G30" s="80" t="s">
        <v>201</v>
      </c>
      <c r="H30" s="96"/>
    </row>
    <row r="31" spans="1:8" x14ac:dyDescent="0.3">
      <c r="A31" s="81">
        <v>1</v>
      </c>
      <c r="B31" s="53" t="s">
        <v>228</v>
      </c>
      <c r="C31" s="54"/>
      <c r="D31" s="55"/>
      <c r="E31" s="56"/>
      <c r="F31" s="55"/>
      <c r="G31" s="82"/>
      <c r="H31" s="83"/>
    </row>
    <row r="32" spans="1:8" ht="57.75" customHeight="1" x14ac:dyDescent="0.3">
      <c r="A32" s="69"/>
      <c r="B32" s="66" t="s">
        <v>9</v>
      </c>
      <c r="C32" s="62" t="s">
        <v>63</v>
      </c>
      <c r="D32" s="58">
        <v>4</v>
      </c>
      <c r="E32" s="84"/>
      <c r="F32" s="58"/>
      <c r="G32" s="62" t="s">
        <v>64</v>
      </c>
      <c r="H32" s="62" t="s">
        <v>65</v>
      </c>
    </row>
    <row r="33" spans="1:36" x14ac:dyDescent="0.3">
      <c r="A33" s="58">
        <v>2</v>
      </c>
      <c r="B33" s="53" t="s">
        <v>230</v>
      </c>
      <c r="C33" s="54"/>
      <c r="D33" s="55"/>
      <c r="E33" s="56"/>
      <c r="F33" s="55"/>
      <c r="G33" s="85"/>
      <c r="H33" s="83"/>
    </row>
    <row r="34" spans="1:36" ht="59.25" customHeight="1" x14ac:dyDescent="0.3">
      <c r="A34" s="69"/>
      <c r="B34" s="66" t="s">
        <v>9</v>
      </c>
      <c r="C34" s="62" t="s">
        <v>66</v>
      </c>
      <c r="D34" s="58">
        <v>4</v>
      </c>
      <c r="E34" s="84"/>
      <c r="F34" s="58"/>
      <c r="G34" s="6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229</v>
      </c>
      <c r="C35" s="88"/>
      <c r="D35" s="89"/>
      <c r="E35" s="232"/>
      <c r="F35" s="89"/>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50"/>
      <c r="F36" s="58"/>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94"/>
      <c r="F37" s="93"/>
      <c r="G37" s="2"/>
      <c r="H37" s="74"/>
    </row>
    <row r="38" spans="1:36" ht="19.5" thickBot="1" x14ac:dyDescent="0.35">
      <c r="A38" s="221"/>
      <c r="B38" s="221"/>
      <c r="C38" s="221"/>
      <c r="D38" s="95"/>
      <c r="E38" s="221"/>
      <c r="F38" s="95"/>
      <c r="G38" s="86"/>
      <c r="H38" s="86"/>
    </row>
    <row r="39" spans="1:36" ht="39" customHeight="1" thickBot="1" x14ac:dyDescent="0.35">
      <c r="A39" s="6"/>
      <c r="B39" s="2"/>
      <c r="C39" s="75" t="s">
        <v>1</v>
      </c>
      <c r="D39" s="76" t="s">
        <v>2</v>
      </c>
      <c r="E39" s="76" t="s">
        <v>3</v>
      </c>
      <c r="F39" s="231" t="s">
        <v>138</v>
      </c>
      <c r="G39" s="77" t="s">
        <v>4</v>
      </c>
      <c r="H39" s="77" t="s">
        <v>5</v>
      </c>
    </row>
    <row r="40" spans="1:36" ht="22.5" customHeight="1" x14ac:dyDescent="0.3">
      <c r="A40" s="78" t="s">
        <v>71</v>
      </c>
      <c r="B40" s="346" t="s">
        <v>72</v>
      </c>
      <c r="C40" s="346"/>
      <c r="D40" s="79"/>
      <c r="E40" s="212"/>
      <c r="F40" s="79"/>
      <c r="G40" s="80" t="s">
        <v>203</v>
      </c>
      <c r="H40" s="96"/>
    </row>
    <row r="41" spans="1:36" ht="24" customHeight="1" x14ac:dyDescent="0.3">
      <c r="A41" s="24">
        <v>1</v>
      </c>
      <c r="B41" s="86" t="s">
        <v>237</v>
      </c>
      <c r="C41" s="97"/>
      <c r="D41" s="95"/>
      <c r="E41" s="98"/>
      <c r="F41" s="95"/>
      <c r="G41" s="86"/>
      <c r="H41" s="99"/>
      <c r="I41" s="86"/>
      <c r="J41" s="86"/>
      <c r="K41" s="86"/>
    </row>
    <row r="42" spans="1:36" ht="35.25" customHeight="1" x14ac:dyDescent="0.3">
      <c r="A42" s="24"/>
      <c r="B42" s="66" t="s">
        <v>9</v>
      </c>
      <c r="C42" s="62" t="s">
        <v>73</v>
      </c>
      <c r="D42" s="58">
        <v>4</v>
      </c>
      <c r="E42" s="84"/>
      <c r="F42" s="58"/>
      <c r="G42" s="62" t="s">
        <v>74</v>
      </c>
      <c r="H42" s="175" t="s">
        <v>172</v>
      </c>
      <c r="I42" s="86"/>
      <c r="J42" s="86"/>
      <c r="K42" s="86"/>
    </row>
    <row r="43" spans="1:36" ht="39" customHeight="1" thickBot="1" x14ac:dyDescent="0.35">
      <c r="A43" s="69"/>
      <c r="B43" s="66" t="s">
        <v>12</v>
      </c>
      <c r="C43" s="62" t="s">
        <v>75</v>
      </c>
      <c r="D43" s="58">
        <v>4</v>
      </c>
      <c r="E43" s="84"/>
      <c r="F43" s="58"/>
      <c r="G43" s="62" t="s">
        <v>74</v>
      </c>
      <c r="H43" s="175" t="s">
        <v>172</v>
      </c>
      <c r="I43" s="86"/>
      <c r="J43" s="86"/>
      <c r="K43" s="86"/>
    </row>
    <row r="44" spans="1:36" ht="19.5" thickBot="1" x14ac:dyDescent="0.35">
      <c r="A44" s="327" t="s">
        <v>76</v>
      </c>
      <c r="B44" s="328"/>
      <c r="C44" s="329"/>
      <c r="D44" s="93">
        <f>SUM(D42:D43)</f>
        <v>8</v>
      </c>
      <c r="E44" s="209"/>
      <c r="F44" s="93"/>
      <c r="G44" s="2"/>
      <c r="H44" s="74"/>
      <c r="I44" s="86"/>
      <c r="J44" s="86"/>
      <c r="K44" s="86"/>
    </row>
    <row r="45" spans="1:36" x14ac:dyDescent="0.3">
      <c r="A45" s="221"/>
      <c r="B45" s="221"/>
      <c r="C45" s="221"/>
      <c r="D45" s="95"/>
      <c r="E45" s="221"/>
      <c r="F45" s="95"/>
      <c r="G45" s="86"/>
      <c r="H45" s="86" t="s">
        <v>173</v>
      </c>
      <c r="I45" s="86"/>
      <c r="J45" s="86"/>
      <c r="K45" s="86"/>
    </row>
    <row r="46" spans="1:36" ht="4.5" customHeight="1" thickBot="1" x14ac:dyDescent="0.35">
      <c r="A46" s="216"/>
      <c r="B46" s="216"/>
      <c r="C46" s="216"/>
      <c r="D46" s="216"/>
      <c r="E46" s="216"/>
      <c r="F46" s="216"/>
      <c r="G46" s="216"/>
      <c r="H46" s="216"/>
    </row>
    <row r="47" spans="1:36" ht="38.25" thickBot="1" x14ac:dyDescent="0.35">
      <c r="A47" s="6"/>
      <c r="B47" s="2"/>
      <c r="C47" s="75" t="s">
        <v>1</v>
      </c>
      <c r="D47" s="76" t="s">
        <v>2</v>
      </c>
      <c r="E47" s="76" t="s">
        <v>3</v>
      </c>
      <c r="F47" s="231" t="s">
        <v>138</v>
      </c>
      <c r="G47" s="77" t="s">
        <v>4</v>
      </c>
      <c r="H47" s="77" t="s">
        <v>5</v>
      </c>
    </row>
    <row r="48" spans="1:36" x14ac:dyDescent="0.3">
      <c r="A48" s="100" t="s">
        <v>77</v>
      </c>
      <c r="B48" s="346" t="s">
        <v>78</v>
      </c>
      <c r="C48" s="346"/>
      <c r="D48" s="79"/>
      <c r="E48" s="212"/>
      <c r="F48" s="79"/>
      <c r="G48" s="80" t="s">
        <v>204</v>
      </c>
      <c r="H48" s="101"/>
    </row>
    <row r="49" spans="1:8" x14ac:dyDescent="0.3">
      <c r="A49" s="81">
        <v>1</v>
      </c>
      <c r="B49" s="102" t="s">
        <v>238</v>
      </c>
      <c r="C49" s="103"/>
      <c r="D49" s="104"/>
      <c r="E49" s="105"/>
      <c r="F49" s="104"/>
      <c r="G49" s="106"/>
      <c r="H49" s="106"/>
    </row>
    <row r="50" spans="1:8" ht="37.5" x14ac:dyDescent="0.3">
      <c r="A50" s="17"/>
      <c r="B50" s="66" t="s">
        <v>9</v>
      </c>
      <c r="C50" s="62" t="s">
        <v>79</v>
      </c>
      <c r="D50" s="58">
        <v>1</v>
      </c>
      <c r="E50" s="233"/>
      <c r="F50" s="58"/>
      <c r="G50" s="62" t="s">
        <v>34</v>
      </c>
      <c r="H50" s="63" t="s">
        <v>80</v>
      </c>
    </row>
    <row r="51" spans="1:8" ht="37.5" x14ac:dyDescent="0.3">
      <c r="A51" s="24"/>
      <c r="B51" s="70" t="s">
        <v>12</v>
      </c>
      <c r="C51" s="107" t="s">
        <v>81</v>
      </c>
      <c r="D51" s="79">
        <v>1</v>
      </c>
      <c r="E51" s="233"/>
      <c r="F51" s="79"/>
      <c r="G51" s="108" t="s">
        <v>82</v>
      </c>
      <c r="H51" s="109" t="s">
        <v>83</v>
      </c>
    </row>
    <row r="52" spans="1:8" ht="37.5" x14ac:dyDescent="0.3">
      <c r="A52" s="24"/>
      <c r="B52" s="66" t="s">
        <v>16</v>
      </c>
      <c r="C52" s="110" t="s">
        <v>84</v>
      </c>
      <c r="D52" s="61">
        <v>2</v>
      </c>
      <c r="E52" s="233"/>
      <c r="F52" s="61"/>
      <c r="G52" s="62" t="s">
        <v>82</v>
      </c>
      <c r="H52" s="109" t="s">
        <v>85</v>
      </c>
    </row>
    <row r="53" spans="1:8" ht="37.5" x14ac:dyDescent="0.3">
      <c r="A53" s="24"/>
      <c r="B53" s="66" t="s">
        <v>19</v>
      </c>
      <c r="C53" s="62" t="s">
        <v>150</v>
      </c>
      <c r="D53" s="58">
        <v>2</v>
      </c>
      <c r="E53" s="233"/>
      <c r="F53" s="58"/>
      <c r="G53" s="48" t="s">
        <v>86</v>
      </c>
      <c r="H53" s="63" t="s">
        <v>87</v>
      </c>
    </row>
    <row r="54" spans="1:8" ht="37.5" x14ac:dyDescent="0.3">
      <c r="A54" s="24"/>
      <c r="B54" s="66" t="s">
        <v>23</v>
      </c>
      <c r="C54" s="110" t="s">
        <v>88</v>
      </c>
      <c r="D54" s="61">
        <v>2</v>
      </c>
      <c r="E54" s="233"/>
      <c r="F54" s="61"/>
      <c r="G54" s="62" t="s">
        <v>82</v>
      </c>
      <c r="H54" s="109" t="s">
        <v>85</v>
      </c>
    </row>
    <row r="55" spans="1:8" ht="19.5" thickBot="1" x14ac:dyDescent="0.35">
      <c r="A55" s="24"/>
      <c r="B55" s="66" t="s">
        <v>26</v>
      </c>
      <c r="C55" s="62" t="s">
        <v>89</v>
      </c>
      <c r="D55" s="58">
        <v>2</v>
      </c>
      <c r="E55" s="245"/>
      <c r="F55" s="58"/>
      <c r="G55" s="48" t="s">
        <v>86</v>
      </c>
      <c r="H55" s="63" t="s">
        <v>87</v>
      </c>
    </row>
    <row r="56" spans="1:8" ht="19.5" thickBot="1" x14ac:dyDescent="0.35">
      <c r="A56" s="327" t="s">
        <v>90</v>
      </c>
      <c r="B56" s="328"/>
      <c r="C56" s="329"/>
      <c r="D56" s="93">
        <f>SUM(D50:D55)</f>
        <v>10</v>
      </c>
      <c r="E56" s="234"/>
      <c r="F56" s="93"/>
      <c r="G56" s="2"/>
      <c r="H56" s="74"/>
    </row>
    <row r="57" spans="1:8" ht="19.5" thickBot="1" x14ac:dyDescent="0.35">
      <c r="A57" s="221"/>
      <c r="B57" s="221"/>
      <c r="C57" s="221"/>
      <c r="D57" s="95"/>
      <c r="E57" s="221"/>
      <c r="F57" s="95"/>
      <c r="G57" s="86"/>
      <c r="H57" s="86"/>
    </row>
    <row r="58" spans="1:8" ht="38.25" thickBot="1" x14ac:dyDescent="0.35">
      <c r="A58" s="6"/>
      <c r="B58" s="2"/>
      <c r="C58" s="111" t="s">
        <v>1</v>
      </c>
      <c r="D58" s="76" t="s">
        <v>91</v>
      </c>
      <c r="E58" s="76" t="s">
        <v>3</v>
      </c>
      <c r="F58" s="231" t="s">
        <v>138</v>
      </c>
      <c r="G58" s="77" t="s">
        <v>4</v>
      </c>
      <c r="H58" s="77" t="s">
        <v>5</v>
      </c>
    </row>
    <row r="59" spans="1:8" x14ac:dyDescent="0.3">
      <c r="A59" s="112" t="s">
        <v>92</v>
      </c>
      <c r="B59" s="347" t="s">
        <v>93</v>
      </c>
      <c r="C59" s="348"/>
      <c r="D59" s="79"/>
      <c r="E59" s="211"/>
      <c r="F59" s="79"/>
      <c r="G59" s="80" t="s">
        <v>205</v>
      </c>
      <c r="H59" s="101"/>
    </row>
    <row r="60" spans="1:8" x14ac:dyDescent="0.3">
      <c r="A60" s="81">
        <v>1</v>
      </c>
      <c r="B60" s="85" t="s">
        <v>231</v>
      </c>
      <c r="C60" s="54"/>
      <c r="D60" s="55"/>
      <c r="E60" s="56"/>
      <c r="F60" s="55"/>
      <c r="G60" s="82"/>
      <c r="H60" s="83"/>
    </row>
    <row r="61" spans="1:8" ht="282" thickBot="1" x14ac:dyDescent="0.35">
      <c r="A61" s="24"/>
      <c r="B61" s="113" t="s">
        <v>9</v>
      </c>
      <c r="C61" s="235" t="s">
        <v>219</v>
      </c>
      <c r="D61" s="58">
        <v>3</v>
      </c>
      <c r="E61" s="84"/>
      <c r="F61" s="58"/>
      <c r="G61" s="236" t="s">
        <v>239</v>
      </c>
      <c r="H61" s="237" t="s">
        <v>182</v>
      </c>
    </row>
    <row r="62" spans="1:8" ht="19.5" thickBot="1" x14ac:dyDescent="0.35">
      <c r="A62" s="24">
        <v>2</v>
      </c>
      <c r="B62" s="214" t="s">
        <v>232</v>
      </c>
      <c r="C62" s="114"/>
      <c r="D62" s="58"/>
      <c r="E62" s="60"/>
      <c r="F62" s="58"/>
      <c r="G62" s="62"/>
      <c r="H62" s="115"/>
    </row>
    <row r="63" spans="1:8" ht="291" customHeight="1" thickBot="1" x14ac:dyDescent="0.35">
      <c r="A63" s="246"/>
      <c r="B63" s="247" t="s">
        <v>9</v>
      </c>
      <c r="C63" s="238" t="s">
        <v>220</v>
      </c>
      <c r="D63" s="60">
        <v>3</v>
      </c>
      <c r="E63" s="84"/>
      <c r="F63" s="60"/>
      <c r="G63" s="358" t="s">
        <v>222</v>
      </c>
      <c r="H63" s="239" t="s">
        <v>221</v>
      </c>
    </row>
    <row r="64" spans="1:8" ht="19.5" thickBot="1" x14ac:dyDescent="0.35">
      <c r="A64" s="341" t="s">
        <v>96</v>
      </c>
      <c r="B64" s="342"/>
      <c r="C64" s="357"/>
      <c r="D64" s="248">
        <f>SUM(D61:D63)</f>
        <v>6</v>
      </c>
      <c r="E64" s="218"/>
      <c r="F64" s="248"/>
      <c r="G64" s="359"/>
      <c r="H64" s="237"/>
    </row>
    <row r="65" spans="1:8" x14ac:dyDescent="0.3">
      <c r="A65" s="221"/>
      <c r="B65" s="221"/>
      <c r="C65" s="221"/>
      <c r="D65" s="95"/>
      <c r="E65" s="221"/>
      <c r="F65" s="95"/>
      <c r="G65" s="86"/>
      <c r="H65" s="86"/>
    </row>
    <row r="66" spans="1:8" ht="19.5" thickBot="1" x14ac:dyDescent="0.35">
      <c r="A66" s="221"/>
      <c r="B66" s="221"/>
      <c r="C66" s="221"/>
      <c r="D66" s="95"/>
      <c r="E66" s="221"/>
      <c r="F66" s="95"/>
      <c r="G66" s="86"/>
      <c r="H66" s="86"/>
    </row>
    <row r="67" spans="1:8" ht="38.25" thickBot="1" x14ac:dyDescent="0.35">
      <c r="A67" s="6"/>
      <c r="B67" s="2"/>
      <c r="C67" s="75" t="s">
        <v>1</v>
      </c>
      <c r="D67" s="76" t="s">
        <v>2</v>
      </c>
      <c r="E67" s="218" t="s">
        <v>3</v>
      </c>
      <c r="F67" s="231" t="s">
        <v>138</v>
      </c>
      <c r="G67" s="77" t="s">
        <v>4</v>
      </c>
      <c r="H67" s="77" t="s">
        <v>5</v>
      </c>
    </row>
    <row r="68" spans="1:8" x14ac:dyDescent="0.3">
      <c r="A68" s="117" t="s">
        <v>97</v>
      </c>
      <c r="B68" s="330" t="s">
        <v>233</v>
      </c>
      <c r="C68" s="331"/>
      <c r="D68" s="118"/>
      <c r="E68" s="213"/>
      <c r="F68" s="118"/>
      <c r="G68" s="119" t="s">
        <v>200</v>
      </c>
      <c r="H68" s="101"/>
    </row>
    <row r="69" spans="1:8" x14ac:dyDescent="0.3">
      <c r="A69" s="81">
        <v>1</v>
      </c>
      <c r="B69" s="53" t="s">
        <v>98</v>
      </c>
      <c r="C69" s="54"/>
      <c r="D69" s="55"/>
      <c r="E69" s="56"/>
      <c r="F69" s="55"/>
      <c r="G69" s="82"/>
      <c r="H69" s="83"/>
    </row>
    <row r="70" spans="1:8" ht="37.5" x14ac:dyDescent="0.3">
      <c r="A70" s="69"/>
      <c r="B70" s="66" t="s">
        <v>9</v>
      </c>
      <c r="C70" s="62" t="s">
        <v>99</v>
      </c>
      <c r="D70" s="58">
        <v>1</v>
      </c>
      <c r="E70" s="84"/>
      <c r="F70" s="58"/>
      <c r="G70" s="62" t="s">
        <v>177</v>
      </c>
      <c r="H70" s="63" t="s">
        <v>178</v>
      </c>
    </row>
    <row r="71" spans="1:8" x14ac:dyDescent="0.3">
      <c r="A71" s="81">
        <v>2</v>
      </c>
      <c r="B71" s="87" t="s">
        <v>101</v>
      </c>
      <c r="C71" s="54"/>
      <c r="D71" s="55"/>
      <c r="E71" s="56"/>
      <c r="F71" s="55"/>
      <c r="G71" s="54"/>
      <c r="H71" s="57"/>
    </row>
    <row r="72" spans="1:8" ht="37.5" x14ac:dyDescent="0.3">
      <c r="A72" s="69"/>
      <c r="B72" s="66" t="s">
        <v>9</v>
      </c>
      <c r="C72" s="62" t="s">
        <v>99</v>
      </c>
      <c r="D72" s="58">
        <v>1</v>
      </c>
      <c r="E72" s="84"/>
      <c r="F72" s="58"/>
      <c r="G72" s="62" t="s">
        <v>177</v>
      </c>
      <c r="H72" s="63" t="s">
        <v>178</v>
      </c>
    </row>
    <row r="73" spans="1:8" x14ac:dyDescent="0.3">
      <c r="A73" s="81">
        <v>3</v>
      </c>
      <c r="B73" s="53" t="s">
        <v>102</v>
      </c>
      <c r="C73" s="54"/>
      <c r="D73" s="55"/>
      <c r="E73" s="56"/>
      <c r="F73" s="55"/>
      <c r="G73" s="54"/>
      <c r="H73" s="57"/>
    </row>
    <row r="74" spans="1:8" ht="37.5" x14ac:dyDescent="0.3">
      <c r="A74" s="69"/>
      <c r="B74" s="66" t="s">
        <v>9</v>
      </c>
      <c r="C74" s="62" t="s">
        <v>99</v>
      </c>
      <c r="D74" s="58">
        <v>1</v>
      </c>
      <c r="E74" s="84"/>
      <c r="F74" s="58"/>
      <c r="G74" s="62" t="s">
        <v>177</v>
      </c>
      <c r="H74" s="63" t="s">
        <v>178</v>
      </c>
    </row>
    <row r="75" spans="1:8" x14ac:dyDescent="0.3">
      <c r="A75" s="24">
        <v>4</v>
      </c>
      <c r="B75" s="214" t="s">
        <v>156</v>
      </c>
      <c r="C75" s="54"/>
      <c r="D75" s="55"/>
      <c r="E75" s="56"/>
      <c r="F75" s="55"/>
      <c r="G75" s="88"/>
      <c r="H75" s="120"/>
    </row>
    <row r="76" spans="1:8" ht="37.5" x14ac:dyDescent="0.3">
      <c r="A76" s="24"/>
      <c r="B76" s="66" t="s">
        <v>9</v>
      </c>
      <c r="C76" s="62" t="s">
        <v>99</v>
      </c>
      <c r="D76" s="55">
        <v>2</v>
      </c>
      <c r="E76" s="84"/>
      <c r="F76" s="55"/>
      <c r="G76" s="62" t="s">
        <v>177</v>
      </c>
      <c r="H76" s="63" t="s">
        <v>157</v>
      </c>
    </row>
    <row r="77" spans="1:8" x14ac:dyDescent="0.3">
      <c r="A77" s="81">
        <v>5</v>
      </c>
      <c r="B77" s="53" t="s">
        <v>158</v>
      </c>
      <c r="C77" s="54"/>
      <c r="D77" s="55"/>
      <c r="E77" s="56"/>
      <c r="F77" s="55"/>
      <c r="G77" s="82"/>
      <c r="H77" s="83"/>
    </row>
    <row r="78" spans="1:8" ht="37.5" x14ac:dyDescent="0.3">
      <c r="A78" s="24"/>
      <c r="B78" s="47" t="s">
        <v>9</v>
      </c>
      <c r="C78" s="48" t="s">
        <v>99</v>
      </c>
      <c r="D78" s="49">
        <v>2</v>
      </c>
      <c r="E78" s="84"/>
      <c r="F78" s="49"/>
      <c r="G78" s="62" t="s">
        <v>177</v>
      </c>
      <c r="H78" s="63" t="s">
        <v>157</v>
      </c>
    </row>
    <row r="79" spans="1:8" x14ac:dyDescent="0.3">
      <c r="A79" s="81">
        <v>6</v>
      </c>
      <c r="B79" s="53" t="s">
        <v>159</v>
      </c>
      <c r="C79" s="54"/>
      <c r="D79" s="55"/>
      <c r="E79" s="56"/>
      <c r="F79" s="55"/>
      <c r="G79" s="82"/>
      <c r="H79" s="83"/>
    </row>
    <row r="80" spans="1:8" ht="37.5" x14ac:dyDescent="0.3">
      <c r="A80" s="24"/>
      <c r="B80" s="47" t="s">
        <v>9</v>
      </c>
      <c r="C80" s="48" t="s">
        <v>99</v>
      </c>
      <c r="D80" s="49">
        <v>2</v>
      </c>
      <c r="E80" s="84"/>
      <c r="F80" s="49"/>
      <c r="G80" s="62" t="s">
        <v>177</v>
      </c>
      <c r="H80" s="63" t="s">
        <v>157</v>
      </c>
    </row>
    <row r="81" spans="1:8" x14ac:dyDescent="0.3">
      <c r="A81" s="24">
        <v>7</v>
      </c>
      <c r="B81" s="332" t="s">
        <v>103</v>
      </c>
      <c r="C81" s="333"/>
      <c r="D81" s="104"/>
      <c r="E81" s="121"/>
      <c r="F81" s="104"/>
      <c r="G81" s="54"/>
      <c r="H81" s="57"/>
    </row>
    <row r="82" spans="1:8" ht="37.5" x14ac:dyDescent="0.3">
      <c r="A82" s="24"/>
      <c r="B82" s="66" t="s">
        <v>9</v>
      </c>
      <c r="C82" s="122" t="s">
        <v>104</v>
      </c>
      <c r="D82" s="58">
        <v>1</v>
      </c>
      <c r="E82" s="84"/>
      <c r="F82" s="104"/>
      <c r="G82" s="62" t="s">
        <v>177</v>
      </c>
      <c r="H82" s="63" t="s">
        <v>178</v>
      </c>
    </row>
    <row r="83" spans="1:8" x14ac:dyDescent="0.3">
      <c r="A83" s="24">
        <v>8</v>
      </c>
      <c r="B83" s="332" t="s">
        <v>144</v>
      </c>
      <c r="C83" s="333"/>
      <c r="D83" s="104"/>
      <c r="E83" s="121"/>
      <c r="F83" s="104"/>
      <c r="G83" s="54"/>
      <c r="H83" s="57"/>
    </row>
    <row r="84" spans="1:8" ht="37.5" x14ac:dyDescent="0.3">
      <c r="A84" s="24"/>
      <c r="B84" s="66" t="s">
        <v>9</v>
      </c>
      <c r="C84" s="122" t="s">
        <v>104</v>
      </c>
      <c r="D84" s="58">
        <v>1</v>
      </c>
      <c r="E84" s="84"/>
      <c r="F84" s="104"/>
      <c r="G84" s="62" t="s">
        <v>177</v>
      </c>
      <c r="H84" s="63" t="s">
        <v>178</v>
      </c>
    </row>
    <row r="85" spans="1:8" x14ac:dyDescent="0.3">
      <c r="A85" s="24">
        <v>9</v>
      </c>
      <c r="B85" s="214" t="s">
        <v>151</v>
      </c>
      <c r="C85" s="215"/>
      <c r="D85" s="104"/>
      <c r="E85" s="121"/>
      <c r="F85" s="104"/>
      <c r="G85" s="54"/>
      <c r="H85" s="57"/>
    </row>
    <row r="86" spans="1:8" ht="37.5" x14ac:dyDescent="0.3">
      <c r="A86" s="24"/>
      <c r="B86" s="66" t="s">
        <v>9</v>
      </c>
      <c r="C86" s="62" t="s">
        <v>145</v>
      </c>
      <c r="D86" s="58">
        <v>1</v>
      </c>
      <c r="E86" s="60"/>
      <c r="F86" s="58"/>
      <c r="G86" s="62" t="s">
        <v>146</v>
      </c>
      <c r="H86" s="63" t="s">
        <v>147</v>
      </c>
    </row>
    <row r="87" spans="1:8" x14ac:dyDescent="0.3">
      <c r="A87" s="180">
        <v>10</v>
      </c>
      <c r="B87" s="215" t="s">
        <v>152</v>
      </c>
      <c r="D87" s="104"/>
      <c r="E87" s="176"/>
      <c r="F87" s="104"/>
      <c r="G87" s="54"/>
      <c r="H87" s="57"/>
    </row>
    <row r="88" spans="1:8" ht="38.25" thickBot="1" x14ac:dyDescent="0.35">
      <c r="A88" s="24"/>
      <c r="B88" s="66" t="s">
        <v>9</v>
      </c>
      <c r="C88" s="59" t="s">
        <v>148</v>
      </c>
      <c r="D88" s="240">
        <v>1</v>
      </c>
      <c r="E88" s="240"/>
      <c r="F88" s="240"/>
      <c r="G88" s="62" t="s">
        <v>149</v>
      </c>
      <c r="H88" s="63" t="s">
        <v>15</v>
      </c>
    </row>
    <row r="89" spans="1:8" ht="19.5" thickBot="1" x14ac:dyDescent="0.35">
      <c r="A89" s="327" t="s">
        <v>105</v>
      </c>
      <c r="B89" s="328"/>
      <c r="C89" s="329"/>
      <c r="D89" s="93">
        <f>SUM(D70:D88)</f>
        <v>13</v>
      </c>
      <c r="E89" s="209"/>
      <c r="F89" s="77"/>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231" t="s">
        <v>138</v>
      </c>
      <c r="G93" s="77" t="s">
        <v>4</v>
      </c>
      <c r="H93" s="77" t="s">
        <v>5</v>
      </c>
    </row>
    <row r="94" spans="1:8" x14ac:dyDescent="0.3">
      <c r="A94" s="117" t="s">
        <v>106</v>
      </c>
      <c r="B94" s="337" t="s">
        <v>107</v>
      </c>
      <c r="C94" s="338"/>
      <c r="D94" s="118"/>
      <c r="E94" s="217"/>
      <c r="F94" s="118"/>
      <c r="G94" s="119" t="s">
        <v>206</v>
      </c>
      <c r="H94" s="124"/>
    </row>
    <row r="95" spans="1:8" x14ac:dyDescent="0.3">
      <c r="A95" s="81">
        <v>1</v>
      </c>
      <c r="B95" s="85" t="s">
        <v>234</v>
      </c>
      <c r="C95" s="54"/>
      <c r="D95" s="55"/>
      <c r="E95" s="56"/>
      <c r="F95" s="55"/>
      <c r="G95" s="54"/>
      <c r="H95" s="57"/>
    </row>
    <row r="96" spans="1:8" ht="37.5" x14ac:dyDescent="0.3">
      <c r="A96" s="24"/>
      <c r="B96" s="66" t="s">
        <v>9</v>
      </c>
      <c r="C96" s="107" t="s">
        <v>108</v>
      </c>
      <c r="D96" s="58">
        <v>4</v>
      </c>
      <c r="E96" s="84"/>
      <c r="F96" s="58"/>
      <c r="G96" s="62" t="s">
        <v>109</v>
      </c>
      <c r="H96" s="63" t="s">
        <v>139</v>
      </c>
    </row>
    <row r="97" spans="1:8" ht="37.5" x14ac:dyDescent="0.3">
      <c r="A97" s="24"/>
      <c r="B97" s="66" t="s">
        <v>12</v>
      </c>
      <c r="C97" s="108" t="s">
        <v>110</v>
      </c>
      <c r="D97" s="79">
        <v>4</v>
      </c>
      <c r="E97" s="84"/>
      <c r="F97" s="79"/>
      <c r="G97" s="108" t="s">
        <v>111</v>
      </c>
      <c r="H97" s="63" t="s">
        <v>139</v>
      </c>
    </row>
    <row r="98" spans="1:8" ht="37.5" x14ac:dyDescent="0.3">
      <c r="A98" s="24"/>
      <c r="B98" s="47" t="s">
        <v>16</v>
      </c>
      <c r="C98" s="125" t="s">
        <v>112</v>
      </c>
      <c r="D98" s="49">
        <v>4</v>
      </c>
      <c r="E98" s="50"/>
      <c r="F98" s="49"/>
      <c r="G98" s="48" t="s">
        <v>113</v>
      </c>
      <c r="H98" s="63" t="s">
        <v>139</v>
      </c>
    </row>
    <row r="99" spans="1:8" ht="37.5" x14ac:dyDescent="0.3">
      <c r="A99" s="24"/>
      <c r="B99" s="66" t="s">
        <v>19</v>
      </c>
      <c r="C99" s="62" t="s">
        <v>142</v>
      </c>
      <c r="D99" s="58">
        <v>4</v>
      </c>
      <c r="E99" s="84"/>
      <c r="F99" s="58"/>
      <c r="G99" s="48" t="s">
        <v>143</v>
      </c>
      <c r="H99" s="63" t="s">
        <v>139</v>
      </c>
    </row>
    <row r="100" spans="1:8" ht="37.5" x14ac:dyDescent="0.3">
      <c r="A100" s="24"/>
      <c r="B100" s="70" t="s">
        <v>23</v>
      </c>
      <c r="C100" s="125" t="s">
        <v>114</v>
      </c>
      <c r="D100" s="126">
        <v>4</v>
      </c>
      <c r="E100" s="127"/>
      <c r="F100" s="126"/>
      <c r="G100" s="62" t="s">
        <v>115</v>
      </c>
      <c r="H100" s="63" t="s">
        <v>139</v>
      </c>
    </row>
    <row r="101" spans="1:8" x14ac:dyDescent="0.3">
      <c r="A101" s="81">
        <v>2</v>
      </c>
      <c r="B101" s="339" t="s">
        <v>235</v>
      </c>
      <c r="C101" s="340"/>
      <c r="D101" s="340"/>
      <c r="E101" s="340"/>
      <c r="F101" s="104"/>
      <c r="G101" s="103"/>
      <c r="H101" s="120"/>
    </row>
    <row r="102" spans="1:8" ht="75" x14ac:dyDescent="0.3">
      <c r="A102" s="24"/>
      <c r="B102" s="66" t="s">
        <v>9</v>
      </c>
      <c r="C102" s="241" t="s">
        <v>116</v>
      </c>
      <c r="D102" s="58">
        <v>4</v>
      </c>
      <c r="E102" s="242"/>
      <c r="F102" s="58"/>
      <c r="G102" s="62" t="s">
        <v>117</v>
      </c>
      <c r="H102" s="63" t="s">
        <v>139</v>
      </c>
    </row>
    <row r="103" spans="1:8" x14ac:dyDescent="0.3">
      <c r="A103" s="81">
        <v>3</v>
      </c>
      <c r="B103" s="53" t="s">
        <v>236</v>
      </c>
      <c r="C103" s="88"/>
      <c r="D103" s="89"/>
      <c r="E103" s="232"/>
      <c r="F103" s="89"/>
      <c r="G103" s="82"/>
      <c r="H103" s="83"/>
    </row>
    <row r="104" spans="1:8" ht="37.5" x14ac:dyDescent="0.3">
      <c r="A104" s="24"/>
      <c r="B104" s="113" t="s">
        <v>9</v>
      </c>
      <c r="C104" s="62" t="s">
        <v>140</v>
      </c>
      <c r="D104" s="58">
        <v>2</v>
      </c>
      <c r="E104" s="84"/>
      <c r="F104" s="58"/>
      <c r="G104" s="243" t="s">
        <v>162</v>
      </c>
      <c r="H104" s="62" t="s">
        <v>161</v>
      </c>
    </row>
    <row r="105" spans="1:8" ht="37.5" x14ac:dyDescent="0.3">
      <c r="A105" s="24"/>
      <c r="B105" s="113" t="s">
        <v>12</v>
      </c>
      <c r="C105" s="48" t="s">
        <v>153</v>
      </c>
      <c r="D105" s="58">
        <v>2</v>
      </c>
      <c r="E105" s="84"/>
      <c r="F105" s="58"/>
      <c r="G105" s="243" t="s">
        <v>162</v>
      </c>
      <c r="H105" s="62" t="s">
        <v>161</v>
      </c>
    </row>
    <row r="106" spans="1:8" ht="37.5" x14ac:dyDescent="0.3">
      <c r="A106" s="24"/>
      <c r="B106" s="244" t="s">
        <v>16</v>
      </c>
      <c r="C106" s="62" t="s">
        <v>154</v>
      </c>
      <c r="D106" s="49">
        <v>2</v>
      </c>
      <c r="E106" s="50"/>
      <c r="F106" s="58"/>
      <c r="G106" s="243" t="s">
        <v>162</v>
      </c>
      <c r="H106" s="62" t="s">
        <v>161</v>
      </c>
    </row>
    <row r="107" spans="1:8" ht="38.25" thickBot="1" x14ac:dyDescent="0.35">
      <c r="A107" s="95"/>
      <c r="B107" s="47" t="s">
        <v>19</v>
      </c>
      <c r="C107" s="48" t="s">
        <v>141</v>
      </c>
      <c r="D107" s="49">
        <v>2</v>
      </c>
      <c r="E107" s="50"/>
      <c r="F107" s="49"/>
      <c r="G107" s="243" t="s">
        <v>162</v>
      </c>
      <c r="H107" s="62" t="s">
        <v>161</v>
      </c>
    </row>
    <row r="108" spans="1:8" ht="19.5" thickBot="1" x14ac:dyDescent="0.35">
      <c r="A108" s="341" t="s">
        <v>118</v>
      </c>
      <c r="B108" s="342"/>
      <c r="C108" s="342"/>
      <c r="D108" s="141">
        <f>SUM(D96:D100,D102,D104:D107)</f>
        <v>32</v>
      </c>
      <c r="E108" s="142"/>
      <c r="F108" s="73"/>
      <c r="G108" s="143"/>
      <c r="H108" s="144"/>
    </row>
    <row r="109" spans="1:8" x14ac:dyDescent="0.3">
      <c r="A109" s="221"/>
      <c r="B109" s="221"/>
      <c r="C109" s="221"/>
      <c r="D109" s="95"/>
      <c r="E109" s="221"/>
      <c r="F109" s="95"/>
      <c r="G109" s="86"/>
      <c r="H109" s="86"/>
    </row>
    <row r="110" spans="1:8" ht="21" thickBot="1" x14ac:dyDescent="0.35">
      <c r="A110" s="220"/>
      <c r="B110" s="220"/>
      <c r="C110" s="220"/>
      <c r="D110" s="145"/>
      <c r="E110" s="220"/>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F44</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219"/>
      <c r="E121" s="163"/>
      <c r="F121" s="219">
        <f>F120/G120</f>
        <v>0</v>
      </c>
      <c r="G121" s="320">
        <v>1</v>
      </c>
      <c r="H121" s="321"/>
    </row>
    <row r="122" spans="1:8" ht="21" thickTop="1" x14ac:dyDescent="0.3">
      <c r="A122" s="164"/>
      <c r="B122" s="165"/>
      <c r="C122" s="146"/>
      <c r="D122" s="166"/>
      <c r="E122" s="167"/>
      <c r="F122" s="166"/>
      <c r="G122" s="166"/>
      <c r="H122" s="220"/>
    </row>
    <row r="123" spans="1:8" ht="20.25" x14ac:dyDescent="0.3">
      <c r="A123" s="220"/>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3">
    <mergeCell ref="A56:C56"/>
    <mergeCell ref="A2:C2"/>
    <mergeCell ref="B4:C4"/>
    <mergeCell ref="B23:H23"/>
    <mergeCell ref="A27:C27"/>
    <mergeCell ref="B30:C30"/>
    <mergeCell ref="A37:C37"/>
    <mergeCell ref="B40:C40"/>
    <mergeCell ref="A44:C44"/>
    <mergeCell ref="B48:C48"/>
    <mergeCell ref="G112:H112"/>
    <mergeCell ref="B59:C59"/>
    <mergeCell ref="A64:C64"/>
    <mergeCell ref="B68:C68"/>
    <mergeCell ref="B81:C81"/>
    <mergeCell ref="B83:C83"/>
    <mergeCell ref="A89:C89"/>
    <mergeCell ref="A92:H92"/>
    <mergeCell ref="B94:C94"/>
    <mergeCell ref="B101:E101"/>
    <mergeCell ref="A108:C108"/>
    <mergeCell ref="A111:H111"/>
    <mergeCell ref="G63:G64"/>
    <mergeCell ref="G119:H119"/>
    <mergeCell ref="G120:H120"/>
    <mergeCell ref="G121:H121"/>
    <mergeCell ref="C123:G123"/>
    <mergeCell ref="G113:H113"/>
    <mergeCell ref="G114:H114"/>
    <mergeCell ref="G115:H115"/>
    <mergeCell ref="G116:H116"/>
    <mergeCell ref="G117:H117"/>
    <mergeCell ref="G118:H118"/>
  </mergeCells>
  <printOptions horizontalCentered="1" verticalCentered="1"/>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7F7E-E575-4A27-8290-A4CDD8DDC475}">
  <sheetPr>
    <pageSetUpPr fitToPage="1"/>
  </sheetPr>
  <dimension ref="A1:AJ129"/>
  <sheetViews>
    <sheetView tabSelected="1" view="pageBreakPreview" topLeftCell="A34" zoomScale="60" zoomScaleNormal="60" zoomScalePageLayoutView="60" workbookViewId="0">
      <selection activeCell="C37" sqref="C37"/>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11.570312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349" t="s">
        <v>223</v>
      </c>
      <c r="B1" s="350"/>
      <c r="C1" s="351"/>
      <c r="D1" s="3"/>
      <c r="E1" s="4"/>
      <c r="F1" s="3" t="s">
        <v>0</v>
      </c>
      <c r="G1" s="3" t="s">
        <v>168</v>
      </c>
      <c r="H1" s="5"/>
    </row>
    <row r="2" spans="1:8" ht="38.25" thickBot="1" x14ac:dyDescent="0.35">
      <c r="A2" s="6"/>
      <c r="B2" s="7"/>
      <c r="C2" s="8" t="s">
        <v>1</v>
      </c>
      <c r="D2" s="9" t="s">
        <v>2</v>
      </c>
      <c r="E2" s="9" t="s">
        <v>3</v>
      </c>
      <c r="F2" s="10" t="s">
        <v>138</v>
      </c>
      <c r="G2" s="11" t="s">
        <v>4</v>
      </c>
      <c r="H2" s="11" t="s">
        <v>5</v>
      </c>
    </row>
    <row r="3" spans="1:8" x14ac:dyDescent="0.3">
      <c r="A3" s="12" t="s">
        <v>6</v>
      </c>
      <c r="B3" s="352" t="s">
        <v>7</v>
      </c>
      <c r="C3" s="353"/>
      <c r="D3" s="13"/>
      <c r="E3" s="14"/>
      <c r="F3" s="13"/>
      <c r="G3" s="15" t="s">
        <v>202</v>
      </c>
      <c r="H3" s="16"/>
    </row>
    <row r="4" spans="1:8" x14ac:dyDescent="0.3">
      <c r="A4" s="17">
        <v>1</v>
      </c>
      <c r="B4" s="18" t="s">
        <v>249</v>
      </c>
      <c r="C4" s="283"/>
      <c r="D4" s="20"/>
      <c r="E4" s="21"/>
      <c r="F4" s="20"/>
      <c r="G4" s="22"/>
      <c r="H4" s="23"/>
    </row>
    <row r="5" spans="1:8" s="249" customFormat="1" ht="75" x14ac:dyDescent="0.3">
      <c r="A5" s="24"/>
      <c r="B5" s="277" t="s">
        <v>9</v>
      </c>
      <c r="C5" s="278" t="s">
        <v>240</v>
      </c>
      <c r="D5" s="302">
        <v>3</v>
      </c>
      <c r="E5" s="225"/>
      <c r="F5" s="225"/>
      <c r="G5" s="303" t="s">
        <v>241</v>
      </c>
      <c r="H5" s="304" t="s">
        <v>242</v>
      </c>
    </row>
    <row r="6" spans="1:8" ht="37.5" x14ac:dyDescent="0.3">
      <c r="A6" s="24"/>
      <c r="B6" s="275" t="s">
        <v>12</v>
      </c>
      <c r="C6" s="305" t="s">
        <v>13</v>
      </c>
      <c r="D6" s="302">
        <v>1</v>
      </c>
      <c r="E6" s="225"/>
      <c r="F6" s="225"/>
      <c r="G6" s="62" t="s">
        <v>209</v>
      </c>
      <c r="H6" s="63" t="s">
        <v>15</v>
      </c>
    </row>
    <row r="7" spans="1:8" ht="37.5" x14ac:dyDescent="0.3">
      <c r="A7" s="34"/>
      <c r="B7" s="276" t="s">
        <v>16</v>
      </c>
      <c r="C7" s="280" t="s">
        <v>17</v>
      </c>
      <c r="D7" s="302">
        <v>1</v>
      </c>
      <c r="E7" s="225"/>
      <c r="F7" s="225"/>
      <c r="G7" s="62" t="s">
        <v>210</v>
      </c>
      <c r="H7" s="63" t="s">
        <v>15</v>
      </c>
    </row>
    <row r="8" spans="1:8" ht="56.25" x14ac:dyDescent="0.3">
      <c r="A8" s="34"/>
      <c r="B8" s="275" t="s">
        <v>19</v>
      </c>
      <c r="C8" s="306" t="s">
        <v>211</v>
      </c>
      <c r="D8" s="302">
        <v>1</v>
      </c>
      <c r="E8" s="225"/>
      <c r="F8" s="225"/>
      <c r="G8" s="108" t="s">
        <v>212</v>
      </c>
      <c r="H8" s="63" t="s">
        <v>22</v>
      </c>
    </row>
    <row r="9" spans="1:8" x14ac:dyDescent="0.3">
      <c r="A9" s="24"/>
      <c r="B9" s="275" t="s">
        <v>23</v>
      </c>
      <c r="C9" s="307" t="s">
        <v>213</v>
      </c>
      <c r="D9" s="302">
        <v>1</v>
      </c>
      <c r="E9" s="225"/>
      <c r="F9" s="225"/>
      <c r="G9" s="62" t="s">
        <v>25</v>
      </c>
      <c r="H9" s="63" t="s">
        <v>15</v>
      </c>
    </row>
    <row r="10" spans="1:8" ht="37.5" x14ac:dyDescent="0.3">
      <c r="A10" s="34"/>
      <c r="B10" s="275" t="s">
        <v>26</v>
      </c>
      <c r="C10" s="308" t="s">
        <v>214</v>
      </c>
      <c r="D10" s="302">
        <v>1</v>
      </c>
      <c r="E10" s="225"/>
      <c r="F10" s="225"/>
      <c r="G10" s="108" t="s">
        <v>28</v>
      </c>
      <c r="H10" s="109" t="s">
        <v>29</v>
      </c>
    </row>
    <row r="11" spans="1:8" x14ac:dyDescent="0.3">
      <c r="A11" s="24"/>
      <c r="B11" s="277" t="s">
        <v>30</v>
      </c>
      <c r="C11" s="278" t="s">
        <v>31</v>
      </c>
      <c r="D11" s="302">
        <v>1</v>
      </c>
      <c r="E11" s="225"/>
      <c r="F11" s="225"/>
      <c r="G11" s="108" t="s">
        <v>32</v>
      </c>
      <c r="H11" s="109" t="s">
        <v>29</v>
      </c>
    </row>
    <row r="12" spans="1:8" x14ac:dyDescent="0.3">
      <c r="A12" s="17">
        <v>2</v>
      </c>
      <c r="B12" s="279" t="s">
        <v>250</v>
      </c>
      <c r="C12" s="305"/>
      <c r="D12" s="184"/>
      <c r="E12" s="56"/>
      <c r="F12" s="55"/>
      <c r="G12" s="54"/>
      <c r="H12" s="57"/>
    </row>
    <row r="13" spans="1:8" ht="37.5" x14ac:dyDescent="0.3">
      <c r="A13" s="24"/>
      <c r="B13" s="277" t="s">
        <v>9</v>
      </c>
      <c r="C13" s="309" t="s">
        <v>33</v>
      </c>
      <c r="D13" s="182">
        <v>2</v>
      </c>
      <c r="E13" s="61"/>
      <c r="F13" s="61"/>
      <c r="G13" s="229" t="s">
        <v>215</v>
      </c>
      <c r="H13" s="109" t="s">
        <v>35</v>
      </c>
    </row>
    <row r="14" spans="1:8" ht="56.25" x14ac:dyDescent="0.3">
      <c r="A14" s="24"/>
      <c r="B14" s="277" t="s">
        <v>12</v>
      </c>
      <c r="C14" s="309" t="s">
        <v>36</v>
      </c>
      <c r="D14" s="182">
        <v>1</v>
      </c>
      <c r="E14" s="84"/>
      <c r="F14" s="61"/>
      <c r="G14" s="229" t="s">
        <v>218</v>
      </c>
      <c r="H14" s="109" t="s">
        <v>15</v>
      </c>
    </row>
    <row r="15" spans="1:8" ht="37.5" x14ac:dyDescent="0.3">
      <c r="A15" s="17"/>
      <c r="B15" s="277" t="s">
        <v>16</v>
      </c>
      <c r="C15" s="280" t="s">
        <v>38</v>
      </c>
      <c r="D15" s="182">
        <v>1</v>
      </c>
      <c r="E15" s="61"/>
      <c r="F15" s="61"/>
      <c r="G15" s="97" t="s">
        <v>39</v>
      </c>
      <c r="H15" s="109" t="s">
        <v>40</v>
      </c>
    </row>
    <row r="16" spans="1:8" ht="37.5" x14ac:dyDescent="0.3">
      <c r="A16" s="24"/>
      <c r="B16" s="281" t="s">
        <v>19</v>
      </c>
      <c r="C16" s="310" t="s">
        <v>216</v>
      </c>
      <c r="D16" s="250">
        <v>1</v>
      </c>
      <c r="E16" s="50"/>
      <c r="F16" s="49"/>
      <c r="G16" s="51" t="s">
        <v>42</v>
      </c>
      <c r="H16" s="52" t="s">
        <v>15</v>
      </c>
    </row>
    <row r="17" spans="1:8" x14ac:dyDescent="0.3">
      <c r="A17" s="17">
        <v>3</v>
      </c>
      <c r="B17" s="282" t="s">
        <v>251</v>
      </c>
      <c r="C17" s="307"/>
      <c r="D17" s="184"/>
      <c r="E17" s="56"/>
      <c r="F17" s="55"/>
      <c r="G17" s="54"/>
      <c r="H17" s="57"/>
    </row>
    <row r="18" spans="1:8" ht="37.5" x14ac:dyDescent="0.3">
      <c r="A18" s="24"/>
      <c r="B18" s="182" t="s">
        <v>9</v>
      </c>
      <c r="C18" s="311" t="s">
        <v>43</v>
      </c>
      <c r="D18" s="182">
        <v>4</v>
      </c>
      <c r="E18" s="268"/>
      <c r="F18" s="269"/>
      <c r="G18" s="62" t="s">
        <v>155</v>
      </c>
      <c r="H18" s="63" t="s">
        <v>44</v>
      </c>
    </row>
    <row r="19" spans="1:8" x14ac:dyDescent="0.3">
      <c r="A19" s="24"/>
      <c r="B19" s="281" t="s">
        <v>12</v>
      </c>
      <c r="C19" s="312" t="s">
        <v>45</v>
      </c>
      <c r="D19" s="182"/>
      <c r="E19" s="270"/>
      <c r="F19" s="269"/>
      <c r="G19" s="62"/>
      <c r="H19" s="63"/>
    </row>
    <row r="20" spans="1:8" ht="75" x14ac:dyDescent="0.3">
      <c r="A20" s="24"/>
      <c r="B20" s="275" t="s">
        <v>46</v>
      </c>
      <c r="C20" s="280" t="s">
        <v>47</v>
      </c>
      <c r="D20" s="182">
        <v>3</v>
      </c>
      <c r="E20" s="271"/>
      <c r="F20" s="272"/>
      <c r="G20" s="62" t="s">
        <v>48</v>
      </c>
      <c r="H20" s="68" t="s">
        <v>49</v>
      </c>
    </row>
    <row r="21" spans="1:8" ht="37.5" x14ac:dyDescent="0.3">
      <c r="A21" s="69"/>
      <c r="B21" s="275" t="s">
        <v>50</v>
      </c>
      <c r="C21" s="305" t="s">
        <v>51</v>
      </c>
      <c r="D21" s="182">
        <v>1</v>
      </c>
      <c r="E21" s="271"/>
      <c r="F21" s="272"/>
      <c r="G21" s="62" t="s">
        <v>52</v>
      </c>
      <c r="H21" s="63" t="s">
        <v>53</v>
      </c>
    </row>
    <row r="22" spans="1:8" x14ac:dyDescent="0.3">
      <c r="A22" s="17">
        <v>4</v>
      </c>
      <c r="B22" s="354" t="s">
        <v>252</v>
      </c>
      <c r="C22" s="354"/>
      <c r="D22" s="355"/>
      <c r="E22" s="354"/>
      <c r="F22" s="354"/>
      <c r="G22" s="354"/>
      <c r="H22" s="356"/>
    </row>
    <row r="23" spans="1:8" ht="37.5" x14ac:dyDescent="0.3">
      <c r="A23" s="24"/>
      <c r="B23" s="70" t="s">
        <v>9</v>
      </c>
      <c r="C23" s="62" t="s">
        <v>54</v>
      </c>
      <c r="D23" s="182">
        <v>2</v>
      </c>
      <c r="E23" s="272"/>
      <c r="F23" s="272"/>
      <c r="G23" s="62" t="s">
        <v>55</v>
      </c>
      <c r="H23" s="63" t="s">
        <v>171</v>
      </c>
    </row>
    <row r="24" spans="1:8" x14ac:dyDescent="0.3">
      <c r="A24" s="24"/>
      <c r="B24" s="47" t="s">
        <v>12</v>
      </c>
      <c r="C24" s="64" t="s">
        <v>56</v>
      </c>
      <c r="D24" s="182"/>
      <c r="E24" s="272"/>
      <c r="F24" s="272"/>
      <c r="G24" s="62"/>
      <c r="H24" s="63"/>
    </row>
    <row r="25" spans="1:8" ht="38.25" thickBot="1" x14ac:dyDescent="0.35">
      <c r="A25" s="24"/>
      <c r="B25" s="47" t="s">
        <v>46</v>
      </c>
      <c r="C25" s="48" t="s">
        <v>57</v>
      </c>
      <c r="D25" s="250">
        <v>2</v>
      </c>
      <c r="E25" s="273"/>
      <c r="F25" s="274"/>
      <c r="G25" s="48" t="s">
        <v>58</v>
      </c>
      <c r="H25" s="72" t="s">
        <v>59</v>
      </c>
    </row>
    <row r="26" spans="1:8" ht="19.5" thickBot="1" x14ac:dyDescent="0.35">
      <c r="A26" s="327" t="s">
        <v>60</v>
      </c>
      <c r="B26" s="328"/>
      <c r="C26" s="328"/>
      <c r="D26" s="73">
        <f>SUM(D5:D11,D13:D16,D18,D23)</f>
        <v>20</v>
      </c>
      <c r="E26" s="94"/>
      <c r="F26" s="73"/>
      <c r="G26" s="2"/>
      <c r="H26" s="74"/>
    </row>
    <row r="27" spans="1:8" ht="19.5" thickBot="1" x14ac:dyDescent="0.35">
      <c r="A27" s="264"/>
      <c r="B27" s="264"/>
      <c r="C27" s="264"/>
      <c r="D27" s="264"/>
      <c r="E27" s="264"/>
      <c r="F27" s="264"/>
      <c r="G27" s="264"/>
      <c r="H27" s="264"/>
    </row>
    <row r="28" spans="1:8" ht="19.5" thickBot="1" x14ac:dyDescent="0.35">
      <c r="A28" s="6"/>
      <c r="B28" s="2"/>
      <c r="C28" s="2"/>
      <c r="D28" s="2"/>
      <c r="E28" s="2"/>
      <c r="F28" s="2"/>
      <c r="G28" s="2"/>
      <c r="H28" s="77" t="s">
        <v>5</v>
      </c>
    </row>
    <row r="29" spans="1:8" ht="20.25" customHeight="1" x14ac:dyDescent="0.3">
      <c r="A29" s="78" t="s">
        <v>61</v>
      </c>
      <c r="B29" s="360" t="s">
        <v>62</v>
      </c>
      <c r="C29" s="361"/>
      <c r="D29" s="290"/>
      <c r="E29" s="291"/>
      <c r="F29" s="290"/>
      <c r="G29" s="292" t="s">
        <v>201</v>
      </c>
      <c r="H29" s="293"/>
    </row>
    <row r="30" spans="1:8" x14ac:dyDescent="0.3">
      <c r="A30" s="81">
        <v>1</v>
      </c>
      <c r="B30" s="18" t="s">
        <v>253</v>
      </c>
      <c r="C30" s="19"/>
      <c r="D30" s="20"/>
      <c r="E30" s="21"/>
      <c r="F30" s="20"/>
      <c r="G30" s="132"/>
      <c r="H30" s="133"/>
    </row>
    <row r="31" spans="1:8" ht="60" customHeight="1" x14ac:dyDescent="0.3">
      <c r="A31" s="69"/>
      <c r="B31" s="30" t="s">
        <v>9</v>
      </c>
      <c r="C31" s="32" t="s">
        <v>63</v>
      </c>
      <c r="D31" s="42">
        <v>4</v>
      </c>
      <c r="E31" s="45"/>
      <c r="F31" s="42"/>
      <c r="G31" s="32" t="s">
        <v>64</v>
      </c>
      <c r="H31" s="32" t="s">
        <v>65</v>
      </c>
    </row>
    <row r="32" spans="1:8" x14ac:dyDescent="0.3">
      <c r="A32" s="58">
        <v>2</v>
      </c>
      <c r="B32" s="18" t="s">
        <v>268</v>
      </c>
      <c r="C32" s="19"/>
      <c r="D32" s="20"/>
      <c r="E32" s="21"/>
      <c r="F32" s="20"/>
      <c r="G32" s="22"/>
      <c r="H32" s="133"/>
    </row>
    <row r="33" spans="1:36" ht="105.75" customHeight="1" x14ac:dyDescent="0.3">
      <c r="A33" s="69"/>
      <c r="B33" s="30" t="s">
        <v>9</v>
      </c>
      <c r="C33" s="46" t="s">
        <v>66</v>
      </c>
      <c r="D33" s="294">
        <v>2</v>
      </c>
      <c r="E33" s="45"/>
      <c r="F33" s="42"/>
      <c r="G33" s="32" t="s">
        <v>67</v>
      </c>
      <c r="H33" s="313" t="s">
        <v>272</v>
      </c>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row>
    <row r="34" spans="1:36" x14ac:dyDescent="0.3">
      <c r="A34" s="58">
        <v>3</v>
      </c>
      <c r="B34" s="295" t="s">
        <v>267</v>
      </c>
      <c r="C34" s="41"/>
      <c r="D34" s="130"/>
      <c r="E34" s="131"/>
      <c r="F34" s="130"/>
      <c r="G34" s="132"/>
      <c r="H34" s="133"/>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ht="78" customHeight="1" x14ac:dyDescent="0.3">
      <c r="A35" s="24"/>
      <c r="B35" s="140" t="s">
        <v>9</v>
      </c>
      <c r="C35" s="296" t="s">
        <v>68</v>
      </c>
      <c r="D35" s="138">
        <v>2</v>
      </c>
      <c r="E35" s="139"/>
      <c r="F35" s="138"/>
      <c r="G35" s="137" t="s">
        <v>69</v>
      </c>
      <c r="H35" s="297" t="s">
        <v>266</v>
      </c>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27.75" customHeight="1" x14ac:dyDescent="0.3">
      <c r="A36" s="289">
        <v>4</v>
      </c>
      <c r="B36" s="365" t="s">
        <v>264</v>
      </c>
      <c r="C36" s="366"/>
      <c r="D36" s="366"/>
      <c r="E36" s="366"/>
      <c r="F36" s="366"/>
      <c r="G36" s="366"/>
      <c r="H36" s="367"/>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231.75" customHeight="1" x14ac:dyDescent="0.3">
      <c r="A37" s="58"/>
      <c r="B37" s="298" t="s">
        <v>9</v>
      </c>
      <c r="C37" s="299" t="s">
        <v>270</v>
      </c>
      <c r="D37" s="294">
        <v>3</v>
      </c>
      <c r="E37" s="300"/>
      <c r="F37" s="294"/>
      <c r="G37" s="315" t="s">
        <v>271</v>
      </c>
      <c r="H37" s="301" t="s">
        <v>265</v>
      </c>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row>
    <row r="38" spans="1:36" ht="19.5" thickBot="1" x14ac:dyDescent="0.35">
      <c r="A38" s="362" t="s">
        <v>70</v>
      </c>
      <c r="B38" s="363"/>
      <c r="C38" s="364"/>
      <c r="D38" s="284">
        <f>SUM(D31,D33,D35,D37)</f>
        <v>11</v>
      </c>
      <c r="E38" s="285"/>
      <c r="F38" s="286"/>
      <c r="G38" s="287"/>
      <c r="H38" s="288"/>
    </row>
    <row r="39" spans="1:36" ht="19.5" thickBot="1" x14ac:dyDescent="0.35">
      <c r="A39" s="221"/>
      <c r="B39" s="221"/>
      <c r="C39" s="221"/>
      <c r="D39" s="95"/>
      <c r="E39" s="221"/>
      <c r="F39" s="95"/>
      <c r="G39" s="86"/>
      <c r="H39" s="86"/>
    </row>
    <row r="40" spans="1:36" ht="39" customHeight="1" thickBot="1" x14ac:dyDescent="0.35">
      <c r="A40" s="6"/>
      <c r="B40" s="2"/>
      <c r="C40" s="75" t="s">
        <v>1</v>
      </c>
      <c r="D40" s="76" t="s">
        <v>2</v>
      </c>
      <c r="E40" s="76" t="s">
        <v>3</v>
      </c>
      <c r="F40" s="267" t="s">
        <v>138</v>
      </c>
      <c r="G40" s="77" t="s">
        <v>4</v>
      </c>
      <c r="H40" s="77" t="s">
        <v>5</v>
      </c>
    </row>
    <row r="41" spans="1:36" ht="22.5" customHeight="1" x14ac:dyDescent="0.3">
      <c r="A41" s="78" t="s">
        <v>71</v>
      </c>
      <c r="B41" s="346" t="s">
        <v>72</v>
      </c>
      <c r="C41" s="346"/>
      <c r="D41" s="79"/>
      <c r="E41" s="260"/>
      <c r="F41" s="79"/>
      <c r="G41" s="80" t="s">
        <v>203</v>
      </c>
      <c r="H41" s="96"/>
    </row>
    <row r="42" spans="1:36" ht="24" customHeight="1" x14ac:dyDescent="0.3">
      <c r="A42" s="24">
        <v>1</v>
      </c>
      <c r="B42" s="53" t="s">
        <v>254</v>
      </c>
      <c r="C42" s="54"/>
      <c r="D42" s="55"/>
      <c r="E42" s="56"/>
      <c r="F42" s="55"/>
      <c r="G42" s="85"/>
      <c r="H42" s="314"/>
      <c r="I42" s="86"/>
      <c r="J42" s="86"/>
      <c r="K42" s="86"/>
    </row>
    <row r="43" spans="1:36" ht="35.25" customHeight="1" x14ac:dyDescent="0.3">
      <c r="A43" s="24"/>
      <c r="B43" s="66" t="s">
        <v>9</v>
      </c>
      <c r="C43" s="62" t="s">
        <v>73</v>
      </c>
      <c r="D43" s="58">
        <v>4</v>
      </c>
      <c r="E43" s="84"/>
      <c r="F43" s="58"/>
      <c r="G43" s="62" t="s">
        <v>74</v>
      </c>
      <c r="H43" s="175" t="s">
        <v>172</v>
      </c>
      <c r="I43" s="86"/>
      <c r="J43" s="86"/>
      <c r="K43" s="86"/>
    </row>
    <row r="44" spans="1:36" ht="39" customHeight="1" thickBot="1" x14ac:dyDescent="0.35">
      <c r="A44" s="69"/>
      <c r="B44" s="66" t="s">
        <v>12</v>
      </c>
      <c r="C44" s="62" t="s">
        <v>75</v>
      </c>
      <c r="D44" s="58">
        <v>4</v>
      </c>
      <c r="E44" s="84"/>
      <c r="F44" s="58"/>
      <c r="G44" s="62" t="s">
        <v>74</v>
      </c>
      <c r="H44" s="175" t="s">
        <v>172</v>
      </c>
      <c r="I44" s="86"/>
      <c r="J44" s="86"/>
      <c r="K44" s="86"/>
    </row>
    <row r="45" spans="1:36" ht="19.5" thickBot="1" x14ac:dyDescent="0.35">
      <c r="A45" s="327" t="s">
        <v>76</v>
      </c>
      <c r="B45" s="328"/>
      <c r="C45" s="329"/>
      <c r="D45" s="93">
        <f>SUM(D43:D44)</f>
        <v>8</v>
      </c>
      <c r="E45" s="94"/>
      <c r="F45" s="93"/>
      <c r="G45" s="2"/>
      <c r="H45" s="74"/>
      <c r="I45" s="86"/>
      <c r="J45" s="86"/>
      <c r="K45" s="86"/>
    </row>
    <row r="46" spans="1:36" x14ac:dyDescent="0.3">
      <c r="A46" s="221"/>
      <c r="B46" s="221"/>
      <c r="C46" s="221"/>
      <c r="D46" s="95"/>
      <c r="E46" s="221"/>
      <c r="F46" s="95"/>
      <c r="G46" s="86"/>
      <c r="H46" s="86" t="s">
        <v>173</v>
      </c>
      <c r="I46" s="86"/>
      <c r="J46" s="86"/>
      <c r="K46" s="86"/>
    </row>
    <row r="47" spans="1:36" ht="4.5" customHeight="1" thickBot="1" x14ac:dyDescent="0.35">
      <c r="A47" s="264"/>
      <c r="B47" s="264"/>
      <c r="C47" s="264"/>
      <c r="D47" s="264"/>
      <c r="E47" s="264"/>
      <c r="F47" s="264"/>
      <c r="G47" s="264"/>
      <c r="H47" s="264"/>
    </row>
    <row r="48" spans="1:36" ht="38.25" thickBot="1" x14ac:dyDescent="0.35">
      <c r="A48" s="6"/>
      <c r="B48" s="2"/>
      <c r="C48" s="75" t="s">
        <v>1</v>
      </c>
      <c r="D48" s="76" t="s">
        <v>2</v>
      </c>
      <c r="E48" s="76" t="s">
        <v>3</v>
      </c>
      <c r="F48" s="267" t="s">
        <v>138</v>
      </c>
      <c r="G48" s="77" t="s">
        <v>4</v>
      </c>
      <c r="H48" s="77" t="s">
        <v>5</v>
      </c>
    </row>
    <row r="49" spans="1:8" x14ac:dyDescent="0.3">
      <c r="A49" s="100" t="s">
        <v>77</v>
      </c>
      <c r="B49" s="346" t="s">
        <v>78</v>
      </c>
      <c r="C49" s="346"/>
      <c r="D49" s="79"/>
      <c r="E49" s="260"/>
      <c r="F49" s="79"/>
      <c r="G49" s="80" t="s">
        <v>204</v>
      </c>
      <c r="H49" s="101"/>
    </row>
    <row r="50" spans="1:8" x14ac:dyDescent="0.3">
      <c r="A50" s="81">
        <v>1</v>
      </c>
      <c r="B50" s="102" t="s">
        <v>255</v>
      </c>
      <c r="C50" s="103"/>
      <c r="D50" s="104"/>
      <c r="E50" s="105"/>
      <c r="F50" s="104"/>
      <c r="G50" s="106"/>
      <c r="H50" s="106"/>
    </row>
    <row r="51" spans="1:8" ht="37.5" x14ac:dyDescent="0.3">
      <c r="A51" s="17"/>
      <c r="B51" s="66" t="s">
        <v>9</v>
      </c>
      <c r="C51" s="62" t="s">
        <v>79</v>
      </c>
      <c r="D51" s="58">
        <v>1</v>
      </c>
      <c r="E51" s="233"/>
      <c r="F51" s="182"/>
      <c r="G51" s="62" t="s">
        <v>34</v>
      </c>
      <c r="H51" s="63" t="s">
        <v>80</v>
      </c>
    </row>
    <row r="52" spans="1:8" ht="37.5" x14ac:dyDescent="0.3">
      <c r="A52" s="24"/>
      <c r="B52" s="70" t="s">
        <v>12</v>
      </c>
      <c r="C52" s="107" t="s">
        <v>81</v>
      </c>
      <c r="D52" s="79">
        <v>1</v>
      </c>
      <c r="E52" s="233"/>
      <c r="F52" s="190"/>
      <c r="G52" s="108" t="s">
        <v>82</v>
      </c>
      <c r="H52" s="109" t="s">
        <v>83</v>
      </c>
    </row>
    <row r="53" spans="1:8" ht="37.5" x14ac:dyDescent="0.3">
      <c r="A53" s="24"/>
      <c r="B53" s="66" t="s">
        <v>16</v>
      </c>
      <c r="C53" s="110" t="s">
        <v>84</v>
      </c>
      <c r="D53" s="61">
        <v>2</v>
      </c>
      <c r="E53" s="233"/>
      <c r="F53" s="191"/>
      <c r="G53" s="62" t="s">
        <v>82</v>
      </c>
      <c r="H53" s="109" t="s">
        <v>85</v>
      </c>
    </row>
    <row r="54" spans="1:8" ht="37.5" x14ac:dyDescent="0.3">
      <c r="A54" s="24"/>
      <c r="B54" s="66" t="s">
        <v>19</v>
      </c>
      <c r="C54" s="62" t="s">
        <v>150</v>
      </c>
      <c r="D54" s="58">
        <v>2</v>
      </c>
      <c r="E54" s="233"/>
      <c r="F54" s="182"/>
      <c r="G54" s="48" t="s">
        <v>86</v>
      </c>
      <c r="H54" s="63" t="s">
        <v>87</v>
      </c>
    </row>
    <row r="55" spans="1:8" ht="37.5" x14ac:dyDescent="0.3">
      <c r="A55" s="24"/>
      <c r="B55" s="66" t="s">
        <v>23</v>
      </c>
      <c r="C55" s="110" t="s">
        <v>88</v>
      </c>
      <c r="D55" s="61">
        <v>2</v>
      </c>
      <c r="E55" s="233"/>
      <c r="F55" s="191"/>
      <c r="G55" s="62" t="s">
        <v>82</v>
      </c>
      <c r="H55" s="109" t="s">
        <v>85</v>
      </c>
    </row>
    <row r="56" spans="1:8" ht="19.5" thickBot="1" x14ac:dyDescent="0.35">
      <c r="A56" s="24"/>
      <c r="B56" s="66" t="s">
        <v>26</v>
      </c>
      <c r="C56" s="62" t="s">
        <v>89</v>
      </c>
      <c r="D56" s="58">
        <v>2</v>
      </c>
      <c r="E56" s="245"/>
      <c r="F56" s="58"/>
      <c r="G56" s="48" t="s">
        <v>86</v>
      </c>
      <c r="H56" s="63" t="s">
        <v>87</v>
      </c>
    </row>
    <row r="57" spans="1:8" ht="19.5" thickBot="1" x14ac:dyDescent="0.35">
      <c r="A57" s="327" t="s">
        <v>90</v>
      </c>
      <c r="B57" s="328"/>
      <c r="C57" s="329"/>
      <c r="D57" s="93">
        <f>SUM(D51:D56)</f>
        <v>10</v>
      </c>
      <c r="E57" s="234"/>
      <c r="F57" s="93"/>
      <c r="G57" s="2"/>
      <c r="H57" s="74"/>
    </row>
    <row r="58" spans="1:8" ht="19.5" thickBot="1" x14ac:dyDescent="0.35">
      <c r="A58" s="221"/>
      <c r="B58" s="221"/>
      <c r="C58" s="221"/>
      <c r="D58" s="95"/>
      <c r="E58" s="221"/>
      <c r="F58" s="95"/>
      <c r="G58" s="86"/>
      <c r="H58" s="86"/>
    </row>
    <row r="59" spans="1:8" ht="38.25" thickBot="1" x14ac:dyDescent="0.35">
      <c r="A59" s="6"/>
      <c r="B59" s="2"/>
      <c r="C59" s="111" t="s">
        <v>1</v>
      </c>
      <c r="D59" s="76" t="s">
        <v>91</v>
      </c>
      <c r="E59" s="76" t="s">
        <v>3</v>
      </c>
      <c r="F59" s="267" t="s">
        <v>138</v>
      </c>
      <c r="G59" s="77" t="s">
        <v>4</v>
      </c>
      <c r="H59" s="77" t="s">
        <v>5</v>
      </c>
    </row>
    <row r="60" spans="1:8" x14ac:dyDescent="0.3">
      <c r="A60" s="112" t="s">
        <v>92</v>
      </c>
      <c r="B60" s="347" t="s">
        <v>93</v>
      </c>
      <c r="C60" s="348"/>
      <c r="D60" s="79"/>
      <c r="E60" s="259"/>
      <c r="F60" s="79"/>
      <c r="G60" s="80" t="s">
        <v>205</v>
      </c>
      <c r="H60" s="101"/>
    </row>
    <row r="61" spans="1:8" x14ac:dyDescent="0.3">
      <c r="A61" s="81">
        <v>1</v>
      </c>
      <c r="B61" s="85" t="s">
        <v>256</v>
      </c>
      <c r="C61" s="54"/>
      <c r="D61" s="55"/>
      <c r="E61" s="56"/>
      <c r="F61" s="55"/>
      <c r="G61" s="82"/>
      <c r="H61" s="83"/>
    </row>
    <row r="62" spans="1:8" ht="319.5" thickBot="1" x14ac:dyDescent="0.35">
      <c r="A62" s="24"/>
      <c r="B62" s="113" t="s">
        <v>9</v>
      </c>
      <c r="C62" s="235" t="s">
        <v>219</v>
      </c>
      <c r="D62" s="58">
        <v>3</v>
      </c>
      <c r="E62" s="84"/>
      <c r="F62" s="58"/>
      <c r="G62" s="236" t="s">
        <v>259</v>
      </c>
      <c r="H62" s="237" t="s">
        <v>269</v>
      </c>
    </row>
    <row r="63" spans="1:8" ht="19.5" thickBot="1" x14ac:dyDescent="0.35">
      <c r="A63" s="24">
        <v>2</v>
      </c>
      <c r="B63" s="262" t="s">
        <v>258</v>
      </c>
      <c r="C63" s="114"/>
      <c r="D63" s="58"/>
      <c r="E63" s="60"/>
      <c r="F63" s="58"/>
      <c r="G63" s="62"/>
      <c r="H63" s="115"/>
    </row>
    <row r="64" spans="1:8" ht="328.5" customHeight="1" thickBot="1" x14ac:dyDescent="0.35">
      <c r="A64" s="246"/>
      <c r="B64" s="247" t="s">
        <v>9</v>
      </c>
      <c r="C64" s="238" t="s">
        <v>257</v>
      </c>
      <c r="D64" s="60">
        <v>3</v>
      </c>
      <c r="E64" s="84"/>
      <c r="F64" s="60"/>
      <c r="G64" s="358" t="s">
        <v>244</v>
      </c>
      <c r="H64" s="239" t="s">
        <v>221</v>
      </c>
    </row>
    <row r="65" spans="1:8" ht="19.5" thickBot="1" x14ac:dyDescent="0.35">
      <c r="A65" s="341" t="s">
        <v>96</v>
      </c>
      <c r="B65" s="342"/>
      <c r="C65" s="357"/>
      <c r="D65" s="248">
        <f>SUM(D62:D64)</f>
        <v>6</v>
      </c>
      <c r="E65" s="257"/>
      <c r="F65" s="248"/>
      <c r="G65" s="359"/>
      <c r="H65" s="237"/>
    </row>
    <row r="66" spans="1:8" x14ac:dyDescent="0.3">
      <c r="A66" s="221"/>
      <c r="B66" s="221"/>
      <c r="C66" s="221"/>
      <c r="D66" s="95"/>
      <c r="E66" s="221"/>
      <c r="F66" s="95"/>
      <c r="G66" s="86"/>
      <c r="H66" s="86"/>
    </row>
    <row r="67" spans="1:8" ht="19.5" thickBot="1" x14ac:dyDescent="0.35">
      <c r="A67" s="221"/>
      <c r="B67" s="221"/>
      <c r="C67" s="221"/>
      <c r="D67" s="95"/>
      <c r="E67" s="221"/>
      <c r="F67" s="95"/>
      <c r="G67" s="86"/>
      <c r="H67" s="86"/>
    </row>
    <row r="68" spans="1:8" ht="38.25" thickBot="1" x14ac:dyDescent="0.35">
      <c r="A68" s="6"/>
      <c r="B68" s="2"/>
      <c r="C68" s="75" t="s">
        <v>1</v>
      </c>
      <c r="D68" s="76" t="s">
        <v>2</v>
      </c>
      <c r="E68" s="266" t="s">
        <v>3</v>
      </c>
      <c r="F68" s="267" t="s">
        <v>138</v>
      </c>
      <c r="G68" s="77" t="s">
        <v>4</v>
      </c>
      <c r="H68" s="77" t="s">
        <v>5</v>
      </c>
    </row>
    <row r="69" spans="1:8" x14ac:dyDescent="0.3">
      <c r="A69" s="117" t="s">
        <v>97</v>
      </c>
      <c r="B69" s="330" t="s">
        <v>260</v>
      </c>
      <c r="C69" s="331"/>
      <c r="D69" s="118"/>
      <c r="E69" s="261"/>
      <c r="F69" s="118"/>
      <c r="G69" s="119" t="s">
        <v>200</v>
      </c>
      <c r="H69" s="101"/>
    </row>
    <row r="70" spans="1:8" x14ac:dyDescent="0.3">
      <c r="A70" s="81">
        <v>1</v>
      </c>
      <c r="B70" s="53" t="s">
        <v>98</v>
      </c>
      <c r="C70" s="54"/>
      <c r="D70" s="55"/>
      <c r="E70" s="56"/>
      <c r="F70" s="55"/>
      <c r="G70" s="82"/>
      <c r="H70" s="83"/>
    </row>
    <row r="71" spans="1:8" ht="37.5" x14ac:dyDescent="0.3">
      <c r="A71" s="69"/>
      <c r="B71" s="66" t="s">
        <v>9</v>
      </c>
      <c r="C71" s="62" t="s">
        <v>99</v>
      </c>
      <c r="D71" s="58">
        <v>1</v>
      </c>
      <c r="E71" s="181"/>
      <c r="F71" s="182"/>
      <c r="G71" s="62" t="s">
        <v>177</v>
      </c>
      <c r="H71" s="63" t="s">
        <v>178</v>
      </c>
    </row>
    <row r="72" spans="1:8" x14ac:dyDescent="0.3">
      <c r="A72" s="81">
        <v>2</v>
      </c>
      <c r="B72" s="87" t="s">
        <v>101</v>
      </c>
      <c r="C72" s="54"/>
      <c r="D72" s="55"/>
      <c r="E72" s="183"/>
      <c r="F72" s="184"/>
      <c r="G72" s="54"/>
      <c r="H72" s="57"/>
    </row>
    <row r="73" spans="1:8" ht="37.5" x14ac:dyDescent="0.3">
      <c r="A73" s="69"/>
      <c r="B73" s="66" t="s">
        <v>9</v>
      </c>
      <c r="C73" s="62" t="s">
        <v>99</v>
      </c>
      <c r="D73" s="58">
        <v>1</v>
      </c>
      <c r="E73" s="181"/>
      <c r="F73" s="182"/>
      <c r="G73" s="62" t="s">
        <v>177</v>
      </c>
      <c r="H73" s="63" t="s">
        <v>178</v>
      </c>
    </row>
    <row r="74" spans="1:8" x14ac:dyDescent="0.3">
      <c r="A74" s="81">
        <v>3</v>
      </c>
      <c r="B74" s="53" t="s">
        <v>102</v>
      </c>
      <c r="C74" s="54"/>
      <c r="D74" s="55"/>
      <c r="E74" s="183"/>
      <c r="F74" s="184"/>
      <c r="G74" s="54"/>
      <c r="H74" s="57"/>
    </row>
    <row r="75" spans="1:8" ht="37.5" x14ac:dyDescent="0.3">
      <c r="A75" s="69"/>
      <c r="B75" s="66" t="s">
        <v>9</v>
      </c>
      <c r="C75" s="62" t="s">
        <v>99</v>
      </c>
      <c r="D75" s="58">
        <v>1</v>
      </c>
      <c r="E75" s="181"/>
      <c r="F75" s="182"/>
      <c r="G75" s="62" t="s">
        <v>177</v>
      </c>
      <c r="H75" s="63" t="s">
        <v>178</v>
      </c>
    </row>
    <row r="76" spans="1:8" x14ac:dyDescent="0.3">
      <c r="A76" s="24">
        <v>4</v>
      </c>
      <c r="B76" s="262" t="s">
        <v>156</v>
      </c>
      <c r="C76" s="54"/>
      <c r="D76" s="55"/>
      <c r="E76" s="183"/>
      <c r="F76" s="184"/>
      <c r="G76" s="88"/>
      <c r="H76" s="120"/>
    </row>
    <row r="77" spans="1:8" ht="37.5" x14ac:dyDescent="0.3">
      <c r="A77" s="24"/>
      <c r="B77" s="66" t="s">
        <v>9</v>
      </c>
      <c r="C77" s="62" t="s">
        <v>99</v>
      </c>
      <c r="D77" s="55">
        <v>2</v>
      </c>
      <c r="E77" s="181"/>
      <c r="F77" s="184"/>
      <c r="G77" s="62" t="s">
        <v>177</v>
      </c>
      <c r="H77" s="63" t="s">
        <v>157</v>
      </c>
    </row>
    <row r="78" spans="1:8" x14ac:dyDescent="0.3">
      <c r="A78" s="81">
        <v>5</v>
      </c>
      <c r="B78" s="53" t="s">
        <v>158</v>
      </c>
      <c r="C78" s="54"/>
      <c r="D78" s="55"/>
      <c r="E78" s="183"/>
      <c r="F78" s="184"/>
      <c r="G78" s="82"/>
      <c r="H78" s="83"/>
    </row>
    <row r="79" spans="1:8" ht="37.5" x14ac:dyDescent="0.3">
      <c r="A79" s="24"/>
      <c r="B79" s="47" t="s">
        <v>9</v>
      </c>
      <c r="C79" s="48" t="s">
        <v>99</v>
      </c>
      <c r="D79" s="49">
        <v>2</v>
      </c>
      <c r="E79" s="181"/>
      <c r="F79" s="250"/>
      <c r="G79" s="62" t="s">
        <v>177</v>
      </c>
      <c r="H79" s="63" t="s">
        <v>157</v>
      </c>
    </row>
    <row r="80" spans="1:8" x14ac:dyDescent="0.3">
      <c r="A80" s="81">
        <v>6</v>
      </c>
      <c r="B80" s="53" t="s">
        <v>159</v>
      </c>
      <c r="C80" s="54"/>
      <c r="D80" s="55"/>
      <c r="E80" s="183"/>
      <c r="F80" s="184"/>
      <c r="G80" s="82"/>
      <c r="H80" s="83"/>
    </row>
    <row r="81" spans="1:8" ht="37.5" x14ac:dyDescent="0.3">
      <c r="A81" s="24"/>
      <c r="B81" s="47" t="s">
        <v>9</v>
      </c>
      <c r="C81" s="48" t="s">
        <v>99</v>
      </c>
      <c r="D81" s="49">
        <v>2</v>
      </c>
      <c r="E81" s="181"/>
      <c r="F81" s="250"/>
      <c r="G81" s="62" t="s">
        <v>177</v>
      </c>
      <c r="H81" s="63" t="s">
        <v>157</v>
      </c>
    </row>
    <row r="82" spans="1:8" x14ac:dyDescent="0.3">
      <c r="A82" s="24">
        <v>7</v>
      </c>
      <c r="B82" s="332" t="s">
        <v>103</v>
      </c>
      <c r="C82" s="333"/>
      <c r="D82" s="104"/>
      <c r="E82" s="251"/>
      <c r="F82" s="252"/>
      <c r="G82" s="54"/>
      <c r="H82" s="57"/>
    </row>
    <row r="83" spans="1:8" ht="37.5" x14ac:dyDescent="0.3">
      <c r="A83" s="24"/>
      <c r="B83" s="66" t="s">
        <v>9</v>
      </c>
      <c r="C83" s="122" t="s">
        <v>104</v>
      </c>
      <c r="D83" s="58">
        <v>1</v>
      </c>
      <c r="E83" s="181"/>
      <c r="F83" s="252"/>
      <c r="G83" s="62" t="s">
        <v>177</v>
      </c>
      <c r="H83" s="63" t="s">
        <v>178</v>
      </c>
    </row>
    <row r="84" spans="1:8" x14ac:dyDescent="0.3">
      <c r="A84" s="24">
        <v>8</v>
      </c>
      <c r="B84" s="332" t="s">
        <v>144</v>
      </c>
      <c r="C84" s="333"/>
      <c r="D84" s="104"/>
      <c r="E84" s="251"/>
      <c r="F84" s="252"/>
      <c r="G84" s="54"/>
      <c r="H84" s="57"/>
    </row>
    <row r="85" spans="1:8" ht="37.5" x14ac:dyDescent="0.3">
      <c r="A85" s="24"/>
      <c r="B85" s="66" t="s">
        <v>9</v>
      </c>
      <c r="C85" s="122" t="s">
        <v>104</v>
      </c>
      <c r="D85" s="58">
        <v>1</v>
      </c>
      <c r="E85" s="181"/>
      <c r="F85" s="252"/>
      <c r="G85" s="62" t="s">
        <v>177</v>
      </c>
      <c r="H85" s="63" t="s">
        <v>178</v>
      </c>
    </row>
    <row r="86" spans="1:8" x14ac:dyDescent="0.3">
      <c r="A86" s="24">
        <v>9</v>
      </c>
      <c r="B86" s="262" t="s">
        <v>151</v>
      </c>
      <c r="C86" s="263"/>
      <c r="D86" s="104"/>
      <c r="E86" s="251"/>
      <c r="F86" s="252"/>
      <c r="G86" s="54"/>
      <c r="H86" s="57"/>
    </row>
    <row r="87" spans="1:8" ht="37.5" x14ac:dyDescent="0.3">
      <c r="A87" s="24"/>
      <c r="B87" s="66" t="s">
        <v>9</v>
      </c>
      <c r="C87" s="62" t="s">
        <v>145</v>
      </c>
      <c r="D87" s="58">
        <v>1</v>
      </c>
      <c r="E87" s="253"/>
      <c r="F87" s="182"/>
      <c r="G87" s="62" t="s">
        <v>146</v>
      </c>
      <c r="H87" s="63" t="s">
        <v>147</v>
      </c>
    </row>
    <row r="88" spans="1:8" x14ac:dyDescent="0.3">
      <c r="A88" s="180">
        <v>10</v>
      </c>
      <c r="B88" s="263" t="s">
        <v>152</v>
      </c>
      <c r="D88" s="104"/>
      <c r="E88" s="254"/>
      <c r="F88" s="252"/>
      <c r="G88" s="54"/>
      <c r="H88" s="57"/>
    </row>
    <row r="89" spans="1:8" ht="38.25" thickBot="1" x14ac:dyDescent="0.35">
      <c r="A89" s="24"/>
      <c r="B89" s="66" t="s">
        <v>9</v>
      </c>
      <c r="C89" s="59" t="s">
        <v>148</v>
      </c>
      <c r="D89" s="240">
        <v>1</v>
      </c>
      <c r="E89" s="255"/>
      <c r="F89" s="255"/>
      <c r="G89" s="62" t="s">
        <v>149</v>
      </c>
      <c r="H89" s="63" t="s">
        <v>15</v>
      </c>
    </row>
    <row r="90" spans="1:8" ht="19.5" thickBot="1" x14ac:dyDescent="0.35">
      <c r="A90" s="327" t="s">
        <v>105</v>
      </c>
      <c r="B90" s="328"/>
      <c r="C90" s="329"/>
      <c r="D90" s="93">
        <f>SUM(D71:D89)</f>
        <v>13</v>
      </c>
      <c r="E90" s="188"/>
      <c r="F90" s="256"/>
      <c r="G90" s="2"/>
      <c r="H90" s="74"/>
    </row>
    <row r="91" spans="1:8" ht="19.5" thickBot="1" x14ac:dyDescent="0.35">
      <c r="A91" s="336"/>
      <c r="B91" s="336"/>
      <c r="C91" s="336"/>
      <c r="D91" s="336"/>
      <c r="E91" s="336"/>
      <c r="F91" s="336"/>
      <c r="G91" s="336"/>
      <c r="H91" s="336"/>
    </row>
    <row r="92" spans="1:8" ht="38.25" thickBot="1" x14ac:dyDescent="0.35">
      <c r="A92" s="6"/>
      <c r="B92" s="2"/>
      <c r="C92" s="75" t="s">
        <v>1</v>
      </c>
      <c r="D92" s="76" t="s">
        <v>2</v>
      </c>
      <c r="E92" s="76" t="s">
        <v>3</v>
      </c>
      <c r="F92" s="267" t="s">
        <v>138</v>
      </c>
      <c r="G92" s="77" t="s">
        <v>4</v>
      </c>
      <c r="H92" s="77" t="s">
        <v>5</v>
      </c>
    </row>
    <row r="93" spans="1:8" x14ac:dyDescent="0.3">
      <c r="A93" s="117" t="s">
        <v>106</v>
      </c>
      <c r="B93" s="337" t="s">
        <v>107</v>
      </c>
      <c r="C93" s="338"/>
      <c r="D93" s="118"/>
      <c r="E93" s="265"/>
      <c r="F93" s="118"/>
      <c r="G93" s="119" t="s">
        <v>206</v>
      </c>
      <c r="H93" s="124"/>
    </row>
    <row r="94" spans="1:8" x14ac:dyDescent="0.3">
      <c r="A94" s="81">
        <v>1</v>
      </c>
      <c r="B94" s="85" t="s">
        <v>261</v>
      </c>
      <c r="C94" s="54"/>
      <c r="D94" s="55"/>
      <c r="E94" s="56"/>
      <c r="F94" s="55"/>
      <c r="G94" s="54"/>
      <c r="H94" s="57"/>
    </row>
    <row r="95" spans="1:8" ht="37.5" x14ac:dyDescent="0.3">
      <c r="A95" s="24"/>
      <c r="B95" s="66" t="s">
        <v>9</v>
      </c>
      <c r="C95" s="107" t="s">
        <v>108</v>
      </c>
      <c r="D95" s="58">
        <v>4</v>
      </c>
      <c r="E95" s="84"/>
      <c r="F95" s="58"/>
      <c r="G95" s="62" t="s">
        <v>109</v>
      </c>
      <c r="H95" s="63" t="s">
        <v>139</v>
      </c>
    </row>
    <row r="96" spans="1:8" ht="37.5" x14ac:dyDescent="0.3">
      <c r="A96" s="24"/>
      <c r="B96" s="66" t="s">
        <v>12</v>
      </c>
      <c r="C96" s="108" t="s">
        <v>110</v>
      </c>
      <c r="D96" s="79">
        <v>4</v>
      </c>
      <c r="E96" s="84"/>
      <c r="F96" s="79"/>
      <c r="G96" s="108" t="s">
        <v>111</v>
      </c>
      <c r="H96" s="63" t="s">
        <v>139</v>
      </c>
    </row>
    <row r="97" spans="1:8" ht="37.5" x14ac:dyDescent="0.3">
      <c r="A97" s="24"/>
      <c r="B97" s="47" t="s">
        <v>16</v>
      </c>
      <c r="C97" s="125" t="s">
        <v>112</v>
      </c>
      <c r="D97" s="49">
        <v>4</v>
      </c>
      <c r="E97" s="50"/>
      <c r="F97" s="49"/>
      <c r="G97" s="48" t="s">
        <v>113</v>
      </c>
      <c r="H97" s="63" t="s">
        <v>139</v>
      </c>
    </row>
    <row r="98" spans="1:8" ht="37.5" x14ac:dyDescent="0.3">
      <c r="A98" s="24"/>
      <c r="B98" s="66" t="s">
        <v>19</v>
      </c>
      <c r="C98" s="62" t="s">
        <v>142</v>
      </c>
      <c r="D98" s="58">
        <v>4</v>
      </c>
      <c r="E98" s="84"/>
      <c r="F98" s="58"/>
      <c r="G98" s="48" t="s">
        <v>143</v>
      </c>
      <c r="H98" s="63" t="s">
        <v>139</v>
      </c>
    </row>
    <row r="99" spans="1:8" ht="37.5" x14ac:dyDescent="0.3">
      <c r="A99" s="24"/>
      <c r="B99" s="70" t="s">
        <v>23</v>
      </c>
      <c r="C99" s="125" t="s">
        <v>114</v>
      </c>
      <c r="D99" s="126">
        <v>4</v>
      </c>
      <c r="E99" s="127"/>
      <c r="F99" s="126"/>
      <c r="G99" s="62" t="s">
        <v>115</v>
      </c>
      <c r="H99" s="63" t="s">
        <v>139</v>
      </c>
    </row>
    <row r="100" spans="1:8" x14ac:dyDescent="0.3">
      <c r="A100" s="81">
        <v>2</v>
      </c>
      <c r="B100" s="339" t="s">
        <v>262</v>
      </c>
      <c r="C100" s="340"/>
      <c r="D100" s="340"/>
      <c r="E100" s="340"/>
      <c r="F100" s="104"/>
      <c r="G100" s="103"/>
      <c r="H100" s="120"/>
    </row>
    <row r="101" spans="1:8" ht="75" x14ac:dyDescent="0.3">
      <c r="A101" s="24"/>
      <c r="B101" s="66" t="s">
        <v>9</v>
      </c>
      <c r="C101" s="241" t="s">
        <v>116</v>
      </c>
      <c r="D101" s="58">
        <v>4</v>
      </c>
      <c r="E101" s="242"/>
      <c r="F101" s="58"/>
      <c r="G101" s="62" t="s">
        <v>117</v>
      </c>
      <c r="H101" s="63" t="s">
        <v>139</v>
      </c>
    </row>
    <row r="102" spans="1:8" x14ac:dyDescent="0.3">
      <c r="A102" s="81">
        <v>3</v>
      </c>
      <c r="B102" s="53" t="s">
        <v>263</v>
      </c>
      <c r="C102" s="88"/>
      <c r="D102" s="89"/>
      <c r="E102" s="232"/>
      <c r="F102" s="89"/>
      <c r="G102" s="82"/>
      <c r="H102" s="83"/>
    </row>
    <row r="103" spans="1:8" ht="37.5" x14ac:dyDescent="0.3">
      <c r="A103" s="24"/>
      <c r="B103" s="113" t="s">
        <v>9</v>
      </c>
      <c r="C103" s="62" t="s">
        <v>140</v>
      </c>
      <c r="D103" s="58">
        <v>2</v>
      </c>
      <c r="E103" s="84"/>
      <c r="F103" s="58"/>
      <c r="G103" s="243" t="s">
        <v>162</v>
      </c>
      <c r="H103" s="62" t="s">
        <v>161</v>
      </c>
    </row>
    <row r="104" spans="1:8" ht="37.5" x14ac:dyDescent="0.3">
      <c r="A104" s="24"/>
      <c r="B104" s="113" t="s">
        <v>12</v>
      </c>
      <c r="C104" s="48" t="s">
        <v>153</v>
      </c>
      <c r="D104" s="58">
        <v>2</v>
      </c>
      <c r="E104" s="84"/>
      <c r="F104" s="58"/>
      <c r="G104" s="243" t="s">
        <v>162</v>
      </c>
      <c r="H104" s="62" t="s">
        <v>161</v>
      </c>
    </row>
    <row r="105" spans="1:8" ht="37.5" x14ac:dyDescent="0.3">
      <c r="A105" s="24"/>
      <c r="B105" s="244" t="s">
        <v>16</v>
      </c>
      <c r="C105" s="62" t="s">
        <v>154</v>
      </c>
      <c r="D105" s="49">
        <v>2</v>
      </c>
      <c r="E105" s="50"/>
      <c r="F105" s="58"/>
      <c r="G105" s="243" t="s">
        <v>162</v>
      </c>
      <c r="H105" s="62" t="s">
        <v>161</v>
      </c>
    </row>
    <row r="106" spans="1:8" ht="38.25" thickBot="1" x14ac:dyDescent="0.35">
      <c r="A106" s="95"/>
      <c r="B106" s="47" t="s">
        <v>19</v>
      </c>
      <c r="C106" s="48" t="s">
        <v>141</v>
      </c>
      <c r="D106" s="49">
        <v>2</v>
      </c>
      <c r="E106" s="50"/>
      <c r="F106" s="49"/>
      <c r="G106" s="243" t="s">
        <v>162</v>
      </c>
      <c r="H106" s="62" t="s">
        <v>161</v>
      </c>
    </row>
    <row r="107" spans="1:8" ht="19.5" thickBot="1" x14ac:dyDescent="0.35">
      <c r="A107" s="341" t="s">
        <v>118</v>
      </c>
      <c r="B107" s="342"/>
      <c r="C107" s="342"/>
      <c r="D107" s="141">
        <f>SUM(D95:D99,D101,D103:D106)</f>
        <v>32</v>
      </c>
      <c r="E107" s="142"/>
      <c r="F107" s="73"/>
      <c r="G107" s="143"/>
      <c r="H107" s="144"/>
    </row>
    <row r="108" spans="1:8" x14ac:dyDescent="0.3">
      <c r="A108" s="221"/>
      <c r="B108" s="221"/>
      <c r="C108" s="221"/>
      <c r="D108" s="95"/>
      <c r="E108" s="221"/>
      <c r="F108" s="95"/>
      <c r="G108" s="86"/>
      <c r="H108" s="86"/>
    </row>
    <row r="109" spans="1:8" ht="21" thickBot="1" x14ac:dyDescent="0.35">
      <c r="A109" s="223"/>
      <c r="B109" s="223"/>
      <c r="C109" s="223"/>
      <c r="D109" s="145"/>
      <c r="E109" s="223"/>
      <c r="F109" s="145"/>
      <c r="G109" s="146"/>
      <c r="H109" s="146"/>
    </row>
    <row r="110" spans="1:8" ht="21" thickTop="1" x14ac:dyDescent="0.3">
      <c r="A110" s="343" t="s">
        <v>119</v>
      </c>
      <c r="B110" s="344"/>
      <c r="C110" s="344"/>
      <c r="D110" s="344"/>
      <c r="E110" s="344"/>
      <c r="F110" s="344"/>
      <c r="G110" s="344"/>
      <c r="H110" s="345"/>
    </row>
    <row r="111" spans="1:8" ht="20.25" x14ac:dyDescent="0.3">
      <c r="A111" s="147"/>
      <c r="B111" s="148"/>
      <c r="C111" s="149"/>
      <c r="D111" s="150"/>
      <c r="E111" s="151"/>
      <c r="F111" s="152" t="s">
        <v>120</v>
      </c>
      <c r="G111" s="323" t="s">
        <v>121</v>
      </c>
      <c r="H111" s="324"/>
    </row>
    <row r="112" spans="1:8" ht="20.25" x14ac:dyDescent="0.3">
      <c r="A112" s="178" t="s">
        <v>6</v>
      </c>
      <c r="B112" s="148"/>
      <c r="C112" s="148" t="s">
        <v>7</v>
      </c>
      <c r="D112" s="153"/>
      <c r="E112" s="153"/>
      <c r="F112" s="153">
        <f>F26</f>
        <v>0</v>
      </c>
      <c r="G112" s="316">
        <v>20</v>
      </c>
      <c r="H112" s="317"/>
    </row>
    <row r="113" spans="1:8" ht="20.25" x14ac:dyDescent="0.3">
      <c r="A113" s="178" t="s">
        <v>61</v>
      </c>
      <c r="B113" s="148"/>
      <c r="C113" s="148" t="s">
        <v>62</v>
      </c>
      <c r="D113" s="153"/>
      <c r="E113" s="153"/>
      <c r="F113" s="153">
        <f>F38</f>
        <v>0</v>
      </c>
      <c r="G113" s="316">
        <f>D38</f>
        <v>11</v>
      </c>
      <c r="H113" s="317"/>
    </row>
    <row r="114" spans="1:8" ht="20.25" x14ac:dyDescent="0.3">
      <c r="A114" s="178" t="s">
        <v>71</v>
      </c>
      <c r="B114" s="148"/>
      <c r="C114" s="148" t="s">
        <v>72</v>
      </c>
      <c r="D114" s="153"/>
      <c r="E114" s="153"/>
      <c r="F114" s="153">
        <f>F45</f>
        <v>0</v>
      </c>
      <c r="G114" s="316">
        <v>8</v>
      </c>
      <c r="H114" s="317"/>
    </row>
    <row r="115" spans="1:8" ht="20.25" x14ac:dyDescent="0.3">
      <c r="A115" s="178" t="s">
        <v>77</v>
      </c>
      <c r="B115" s="148"/>
      <c r="C115" s="148" t="s">
        <v>78</v>
      </c>
      <c r="D115" s="153"/>
      <c r="E115" s="153" t="s">
        <v>122</v>
      </c>
      <c r="F115" s="153">
        <f>F57</f>
        <v>0</v>
      </c>
      <c r="G115" s="316">
        <f>D57</f>
        <v>10</v>
      </c>
      <c r="H115" s="317"/>
    </row>
    <row r="116" spans="1:8" ht="20.25" x14ac:dyDescent="0.3">
      <c r="A116" s="178" t="s">
        <v>92</v>
      </c>
      <c r="B116" s="148"/>
      <c r="C116" s="148" t="s">
        <v>93</v>
      </c>
      <c r="D116" s="153"/>
      <c r="E116" s="153"/>
      <c r="F116" s="153">
        <f>F65</f>
        <v>0</v>
      </c>
      <c r="G116" s="316">
        <f>D65</f>
        <v>6</v>
      </c>
      <c r="H116" s="317"/>
    </row>
    <row r="117" spans="1:8" ht="20.25" x14ac:dyDescent="0.3">
      <c r="A117" s="178" t="s">
        <v>97</v>
      </c>
      <c r="B117" s="148"/>
      <c r="C117" s="148" t="s">
        <v>123</v>
      </c>
      <c r="D117" s="153"/>
      <c r="E117" s="153"/>
      <c r="F117" s="153">
        <f>F90</f>
        <v>0</v>
      </c>
      <c r="G117" s="316">
        <v>13</v>
      </c>
      <c r="H117" s="317"/>
    </row>
    <row r="118" spans="1:8" ht="20.25" x14ac:dyDescent="0.3">
      <c r="A118" s="178" t="s">
        <v>106</v>
      </c>
      <c r="B118" s="148"/>
      <c r="C118" s="148" t="s">
        <v>107</v>
      </c>
      <c r="D118" s="153"/>
      <c r="E118" s="153"/>
      <c r="F118" s="153">
        <f>F107</f>
        <v>0</v>
      </c>
      <c r="G118" s="316">
        <v>32</v>
      </c>
      <c r="H118" s="317"/>
    </row>
    <row r="119" spans="1:8" ht="21" thickBot="1" x14ac:dyDescent="0.35">
      <c r="A119" s="154"/>
      <c r="B119" s="155" t="s">
        <v>124</v>
      </c>
      <c r="C119" s="156"/>
      <c r="D119" s="157"/>
      <c r="E119" s="158"/>
      <c r="F119" s="159">
        <f>SUM(F112:F118)</f>
        <v>0</v>
      </c>
      <c r="G119" s="318">
        <f>SUM(G112:G118)</f>
        <v>100</v>
      </c>
      <c r="H119" s="319"/>
    </row>
    <row r="120" spans="1:8" ht="21.75" thickTop="1" thickBot="1" x14ac:dyDescent="0.35">
      <c r="A120" s="160"/>
      <c r="B120" s="161" t="s">
        <v>125</v>
      </c>
      <c r="C120" s="162"/>
      <c r="D120" s="222"/>
      <c r="E120" s="163"/>
      <c r="F120" s="222">
        <f>F119/G119</f>
        <v>0</v>
      </c>
      <c r="G120" s="320">
        <v>1</v>
      </c>
      <c r="H120" s="321"/>
    </row>
    <row r="121" spans="1:8" ht="21" thickTop="1" x14ac:dyDescent="0.3">
      <c r="A121" s="164"/>
      <c r="B121" s="165"/>
      <c r="C121" s="146"/>
      <c r="D121" s="166"/>
      <c r="E121" s="167"/>
      <c r="F121" s="166"/>
      <c r="G121" s="166"/>
      <c r="H121" s="223"/>
    </row>
    <row r="122" spans="1:8" ht="20.25" x14ac:dyDescent="0.3">
      <c r="A122" s="223"/>
      <c r="B122" s="165"/>
      <c r="C122" s="322" t="s">
        <v>126</v>
      </c>
      <c r="D122" s="322"/>
      <c r="E122" s="322"/>
      <c r="F122" s="322"/>
      <c r="G122" s="322"/>
      <c r="H122" s="165"/>
    </row>
    <row r="123" spans="1:8" ht="20.25" x14ac:dyDescent="0.3">
      <c r="A123" s="167"/>
      <c r="B123" s="146"/>
      <c r="C123" s="168" t="s">
        <v>127</v>
      </c>
      <c r="D123" s="167"/>
      <c r="E123" s="168"/>
      <c r="F123" s="167"/>
      <c r="G123" s="169" t="s">
        <v>128</v>
      </c>
      <c r="H123" s="146"/>
    </row>
    <row r="124" spans="1:8" ht="20.25" x14ac:dyDescent="0.3">
      <c r="A124" s="167"/>
      <c r="B124" s="146"/>
      <c r="C124" s="170" t="s">
        <v>129</v>
      </c>
      <c r="D124" s="167"/>
      <c r="E124" s="167"/>
      <c r="F124" s="167"/>
      <c r="G124" s="167" t="s">
        <v>130</v>
      </c>
      <c r="H124" s="171"/>
    </row>
    <row r="125" spans="1:8" ht="20.25" x14ac:dyDescent="0.3">
      <c r="A125" s="167"/>
      <c r="B125" s="146"/>
      <c r="C125" s="167" t="s">
        <v>131</v>
      </c>
      <c r="D125" s="167"/>
      <c r="E125" s="167"/>
      <c r="F125" s="167"/>
      <c r="G125" s="167" t="s">
        <v>132</v>
      </c>
      <c r="H125" s="171"/>
    </row>
    <row r="126" spans="1:8" ht="20.25" x14ac:dyDescent="0.3">
      <c r="A126" s="167"/>
      <c r="B126" s="146"/>
      <c r="C126" s="167" t="s">
        <v>133</v>
      </c>
      <c r="D126" s="167"/>
      <c r="E126" s="167"/>
      <c r="F126" s="167"/>
      <c r="G126" s="167" t="s">
        <v>134</v>
      </c>
      <c r="H126" s="171"/>
    </row>
    <row r="127" spans="1:8" ht="20.25" x14ac:dyDescent="0.3">
      <c r="A127" s="167"/>
      <c r="B127" s="146"/>
      <c r="C127" s="170" t="s">
        <v>135</v>
      </c>
      <c r="D127" s="167"/>
      <c r="E127" s="170"/>
      <c r="F127" s="167"/>
      <c r="G127" s="167" t="s">
        <v>136</v>
      </c>
      <c r="H127" s="171"/>
    </row>
    <row r="128" spans="1:8" x14ac:dyDescent="0.3">
      <c r="A128" s="123"/>
      <c r="C128" s="172"/>
      <c r="D128" s="123"/>
      <c r="E128" s="172"/>
      <c r="F128" s="123"/>
      <c r="G128" s="123"/>
      <c r="H128" s="173"/>
    </row>
    <row r="129" spans="1:6" ht="19.5" x14ac:dyDescent="0.35">
      <c r="A129" s="174" t="s">
        <v>137</v>
      </c>
      <c r="C129" s="91"/>
      <c r="D129" s="123"/>
      <c r="E129" s="172"/>
      <c r="F129" s="123"/>
    </row>
  </sheetData>
  <mergeCells count="34">
    <mergeCell ref="G64:G65"/>
    <mergeCell ref="A65:C65"/>
    <mergeCell ref="A1:C1"/>
    <mergeCell ref="B3:C3"/>
    <mergeCell ref="B22:H22"/>
    <mergeCell ref="A26:C26"/>
    <mergeCell ref="B29:C29"/>
    <mergeCell ref="A38:C38"/>
    <mergeCell ref="B41:C41"/>
    <mergeCell ref="A45:C45"/>
    <mergeCell ref="B49:C49"/>
    <mergeCell ref="A57:C57"/>
    <mergeCell ref="B60:C60"/>
    <mergeCell ref="B36:H36"/>
    <mergeCell ref="G113:H113"/>
    <mergeCell ref="B69:C69"/>
    <mergeCell ref="B82:C82"/>
    <mergeCell ref="B84:C84"/>
    <mergeCell ref="A90:C90"/>
    <mergeCell ref="A91:H91"/>
    <mergeCell ref="B93:C93"/>
    <mergeCell ref="B100:E100"/>
    <mergeCell ref="A107:C107"/>
    <mergeCell ref="A110:H110"/>
    <mergeCell ref="G111:H111"/>
    <mergeCell ref="G112:H112"/>
    <mergeCell ref="G120:H120"/>
    <mergeCell ref="C122:G122"/>
    <mergeCell ref="G114:H114"/>
    <mergeCell ref="G115:H115"/>
    <mergeCell ref="G116:H116"/>
    <mergeCell ref="G117:H117"/>
    <mergeCell ref="G118:H118"/>
    <mergeCell ref="G119:H119"/>
  </mergeCells>
  <printOptions horizontalCentered="1" verticalCentered="1"/>
  <pageMargins left="0.2" right="0" top="0.25" bottom="0.25" header="0.3" footer="0.3"/>
  <pageSetup scale="65" fitToHeight="0" orientation="landscape" r:id="rId1"/>
  <headerFooter>
    <oddHeader>&amp;R&amp;"Times New Roman,Regular"&amp;10Attachment 25 - IPA Performance Evaluation Tool</oddHeader>
  </headerFooter>
  <rowBreaks count="6" manualBreakCount="6">
    <brk id="26" max="16383" man="1"/>
    <brk id="38" max="16383" man="1"/>
    <brk id="57" max="16383" man="1"/>
    <brk id="65" max="16383" man="1"/>
    <brk id="91" max="16383"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EF38-3C36-4687-B31E-FE79ADB3D40A}">
  <sheetPr>
    <pageSetUpPr fitToPage="1"/>
  </sheetPr>
  <dimension ref="A1:AJ130"/>
  <sheetViews>
    <sheetView view="pageBreakPreview" zoomScale="80" zoomScaleNormal="60" zoomScaleSheetLayoutView="80" zoomScalePageLayoutView="60" workbookViewId="0">
      <selection activeCell="G2" sqref="G2"/>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221"/>
      <c r="B1" s="221"/>
      <c r="C1" s="221"/>
      <c r="D1" s="221"/>
      <c r="E1" s="221"/>
      <c r="F1" s="221"/>
      <c r="G1" s="221"/>
      <c r="H1" s="221"/>
    </row>
    <row r="2" spans="1:8" ht="19.5" thickBot="1" x14ac:dyDescent="0.35">
      <c r="A2" s="349" t="s">
        <v>223</v>
      </c>
      <c r="B2" s="350"/>
      <c r="C2" s="351"/>
      <c r="D2" s="3"/>
      <c r="E2" s="4"/>
      <c r="F2" s="3" t="s">
        <v>0</v>
      </c>
      <c r="G2" s="3" t="s">
        <v>245</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202</v>
      </c>
      <c r="H4" s="16"/>
    </row>
    <row r="5" spans="1:8" x14ac:dyDescent="0.3">
      <c r="A5" s="17">
        <v>1</v>
      </c>
      <c r="B5" s="18" t="s">
        <v>224</v>
      </c>
      <c r="C5" s="19"/>
      <c r="D5" s="20"/>
      <c r="E5" s="21"/>
      <c r="F5" s="20"/>
      <c r="G5" s="22"/>
      <c r="H5" s="23"/>
    </row>
    <row r="6" spans="1:8" s="249" customFormat="1" ht="75" x14ac:dyDescent="0.3">
      <c r="A6" s="24"/>
      <c r="B6" s="70" t="s">
        <v>9</v>
      </c>
      <c r="C6" s="224" t="s">
        <v>240</v>
      </c>
      <c r="D6" s="225">
        <v>3</v>
      </c>
      <c r="E6" s="225"/>
      <c r="F6" s="225"/>
      <c r="G6" s="108" t="s">
        <v>241</v>
      </c>
      <c r="H6" s="109" t="s">
        <v>242</v>
      </c>
    </row>
    <row r="7" spans="1:8" ht="37.5" x14ac:dyDescent="0.3">
      <c r="A7" s="24"/>
      <c r="B7" s="66" t="s">
        <v>12</v>
      </c>
      <c r="C7" s="59" t="s">
        <v>13</v>
      </c>
      <c r="D7" s="225">
        <v>1</v>
      </c>
      <c r="E7" s="225"/>
      <c r="F7" s="225"/>
      <c r="G7" s="62" t="s">
        <v>209</v>
      </c>
      <c r="H7" s="63" t="s">
        <v>15</v>
      </c>
    </row>
    <row r="8" spans="1:8" ht="37.5" x14ac:dyDescent="0.3">
      <c r="A8" s="34"/>
      <c r="B8" s="226" t="s">
        <v>16</v>
      </c>
      <c r="C8" s="62" t="s">
        <v>17</v>
      </c>
      <c r="D8" s="225">
        <v>1</v>
      </c>
      <c r="E8" s="225"/>
      <c r="F8" s="225"/>
      <c r="G8" s="62" t="s">
        <v>210</v>
      </c>
      <c r="H8" s="63" t="s">
        <v>15</v>
      </c>
    </row>
    <row r="9" spans="1:8" ht="56.25" x14ac:dyDescent="0.3">
      <c r="A9" s="34"/>
      <c r="B9" s="66" t="s">
        <v>19</v>
      </c>
      <c r="C9" s="97" t="s">
        <v>211</v>
      </c>
      <c r="D9" s="225">
        <v>1</v>
      </c>
      <c r="E9" s="225"/>
      <c r="F9" s="225"/>
      <c r="G9" s="108" t="s">
        <v>212</v>
      </c>
      <c r="H9" s="63" t="s">
        <v>22</v>
      </c>
    </row>
    <row r="10" spans="1:8" x14ac:dyDescent="0.3">
      <c r="A10" s="24"/>
      <c r="B10" s="66" t="s">
        <v>23</v>
      </c>
      <c r="C10" s="54" t="s">
        <v>213</v>
      </c>
      <c r="D10" s="225">
        <v>1</v>
      </c>
      <c r="E10" s="225"/>
      <c r="F10" s="225"/>
      <c r="G10" s="62" t="s">
        <v>25</v>
      </c>
      <c r="H10" s="63" t="s">
        <v>15</v>
      </c>
    </row>
    <row r="11" spans="1:8" ht="37.5" x14ac:dyDescent="0.3">
      <c r="A11" s="34"/>
      <c r="B11" s="66" t="s">
        <v>26</v>
      </c>
      <c r="C11" s="227" t="s">
        <v>214</v>
      </c>
      <c r="D11" s="225">
        <v>1</v>
      </c>
      <c r="E11" s="225"/>
      <c r="F11" s="225"/>
      <c r="G11" s="108" t="s">
        <v>28</v>
      </c>
      <c r="H11" s="109" t="s">
        <v>29</v>
      </c>
    </row>
    <row r="12" spans="1:8" x14ac:dyDescent="0.3">
      <c r="A12" s="24"/>
      <c r="B12" s="70" t="s">
        <v>30</v>
      </c>
      <c r="C12" s="228" t="s">
        <v>31</v>
      </c>
      <c r="D12" s="225">
        <v>1</v>
      </c>
      <c r="E12" s="225"/>
      <c r="F12" s="225"/>
      <c r="G12" s="108" t="s">
        <v>32</v>
      </c>
      <c r="H12" s="109" t="s">
        <v>29</v>
      </c>
    </row>
    <row r="13" spans="1:8" x14ac:dyDescent="0.3">
      <c r="A13" s="17">
        <v>2</v>
      </c>
      <c r="B13" s="258" t="s">
        <v>225</v>
      </c>
      <c r="C13" s="59"/>
      <c r="D13" s="55"/>
      <c r="E13" s="56"/>
      <c r="F13" s="55"/>
      <c r="G13" s="54"/>
      <c r="H13" s="57"/>
    </row>
    <row r="14" spans="1:8" ht="37.5" x14ac:dyDescent="0.3">
      <c r="A14" s="24"/>
      <c r="B14" s="70" t="s">
        <v>9</v>
      </c>
      <c r="C14" s="88" t="s">
        <v>33</v>
      </c>
      <c r="D14" s="58">
        <v>2</v>
      </c>
      <c r="E14" s="61"/>
      <c r="F14" s="61"/>
      <c r="G14" s="229" t="s">
        <v>215</v>
      </c>
      <c r="H14" s="109" t="s">
        <v>35</v>
      </c>
    </row>
    <row r="15" spans="1:8" ht="56.25" x14ac:dyDescent="0.3">
      <c r="A15" s="24"/>
      <c r="B15" s="70" t="s">
        <v>12</v>
      </c>
      <c r="C15" s="88" t="s">
        <v>36</v>
      </c>
      <c r="D15" s="58">
        <v>1</v>
      </c>
      <c r="E15" s="84"/>
      <c r="F15" s="61"/>
      <c r="G15" s="229" t="s">
        <v>218</v>
      </c>
      <c r="H15" s="109" t="s">
        <v>15</v>
      </c>
    </row>
    <row r="16" spans="1:8" ht="37.5" x14ac:dyDescent="0.3">
      <c r="A16" s="17"/>
      <c r="B16" s="70" t="s">
        <v>16</v>
      </c>
      <c r="C16" s="230" t="s">
        <v>38</v>
      </c>
      <c r="D16" s="58">
        <v>1</v>
      </c>
      <c r="E16" s="61"/>
      <c r="F16" s="61"/>
      <c r="G16" s="97" t="s">
        <v>39</v>
      </c>
      <c r="H16" s="109" t="s">
        <v>40</v>
      </c>
    </row>
    <row r="17" spans="1:8" ht="37.5" x14ac:dyDescent="0.3">
      <c r="A17" s="24"/>
      <c r="B17" s="47" t="s">
        <v>19</v>
      </c>
      <c r="C17" s="48" t="s">
        <v>216</v>
      </c>
      <c r="D17" s="49">
        <v>1</v>
      </c>
      <c r="E17" s="50"/>
      <c r="F17" s="49"/>
      <c r="G17" s="51" t="s">
        <v>42</v>
      </c>
      <c r="H17" s="52" t="s">
        <v>15</v>
      </c>
    </row>
    <row r="18" spans="1:8" x14ac:dyDescent="0.3">
      <c r="A18" s="17">
        <v>3</v>
      </c>
      <c r="B18" s="53" t="s">
        <v>226</v>
      </c>
      <c r="C18" s="54"/>
      <c r="D18" s="55"/>
      <c r="E18" s="56"/>
      <c r="F18" s="55"/>
      <c r="G18" s="54"/>
      <c r="H18" s="57"/>
    </row>
    <row r="19" spans="1:8" ht="37.5" x14ac:dyDescent="0.3">
      <c r="A19" s="24"/>
      <c r="B19" s="58" t="s">
        <v>9</v>
      </c>
      <c r="C19" s="59" t="s">
        <v>43</v>
      </c>
      <c r="D19" s="182">
        <v>4</v>
      </c>
      <c r="E19" s="268"/>
      <c r="F19" s="269"/>
      <c r="G19" s="62" t="s">
        <v>155</v>
      </c>
      <c r="H19" s="63" t="s">
        <v>44</v>
      </c>
    </row>
    <row r="20" spans="1:8" x14ac:dyDescent="0.3">
      <c r="A20" s="24"/>
      <c r="B20" s="47" t="s">
        <v>12</v>
      </c>
      <c r="C20" s="64" t="s">
        <v>45</v>
      </c>
      <c r="D20" s="182"/>
      <c r="E20" s="270"/>
      <c r="F20" s="269"/>
      <c r="G20" s="62"/>
      <c r="H20" s="63"/>
    </row>
    <row r="21" spans="1:8" ht="75" x14ac:dyDescent="0.3">
      <c r="A21" s="24"/>
      <c r="B21" s="66" t="s">
        <v>46</v>
      </c>
      <c r="C21" s="62" t="s">
        <v>47</v>
      </c>
      <c r="D21" s="182">
        <v>3</v>
      </c>
      <c r="E21" s="271"/>
      <c r="F21" s="272"/>
      <c r="G21" s="62" t="s">
        <v>48</v>
      </c>
      <c r="H21" s="68" t="s">
        <v>49</v>
      </c>
    </row>
    <row r="22" spans="1:8" ht="37.5" x14ac:dyDescent="0.3">
      <c r="A22" s="69"/>
      <c r="B22" s="66" t="s">
        <v>50</v>
      </c>
      <c r="C22" s="59" t="s">
        <v>51</v>
      </c>
      <c r="D22" s="182">
        <v>1</v>
      </c>
      <c r="E22" s="271"/>
      <c r="F22" s="272"/>
      <c r="G22" s="62" t="s">
        <v>52</v>
      </c>
      <c r="H22" s="63" t="s">
        <v>53</v>
      </c>
    </row>
    <row r="23" spans="1:8" x14ac:dyDescent="0.3">
      <c r="A23" s="17">
        <v>4</v>
      </c>
      <c r="B23" s="354" t="s">
        <v>227</v>
      </c>
      <c r="C23" s="354"/>
      <c r="D23" s="355"/>
      <c r="E23" s="354"/>
      <c r="F23" s="354"/>
      <c r="G23" s="354"/>
      <c r="H23" s="356"/>
    </row>
    <row r="24" spans="1:8" ht="37.5" x14ac:dyDescent="0.3">
      <c r="A24" s="24"/>
      <c r="B24" s="70" t="s">
        <v>9</v>
      </c>
      <c r="C24" s="62" t="s">
        <v>54</v>
      </c>
      <c r="D24" s="182">
        <v>2</v>
      </c>
      <c r="E24" s="272"/>
      <c r="F24" s="272"/>
      <c r="G24" s="62" t="s">
        <v>55</v>
      </c>
      <c r="H24" s="63" t="s">
        <v>171</v>
      </c>
    </row>
    <row r="25" spans="1:8" x14ac:dyDescent="0.3">
      <c r="A25" s="24"/>
      <c r="B25" s="47" t="s">
        <v>12</v>
      </c>
      <c r="C25" s="64" t="s">
        <v>56</v>
      </c>
      <c r="D25" s="182"/>
      <c r="E25" s="272"/>
      <c r="F25" s="272"/>
      <c r="G25" s="62"/>
      <c r="H25" s="63"/>
    </row>
    <row r="26" spans="1:8" ht="38.25" thickBot="1" x14ac:dyDescent="0.35">
      <c r="A26" s="24"/>
      <c r="B26" s="47" t="s">
        <v>46</v>
      </c>
      <c r="C26" s="48" t="s">
        <v>57</v>
      </c>
      <c r="D26" s="250">
        <v>2</v>
      </c>
      <c r="E26" s="273"/>
      <c r="F26" s="274"/>
      <c r="G26" s="48" t="s">
        <v>58</v>
      </c>
      <c r="H26" s="72" t="s">
        <v>59</v>
      </c>
    </row>
    <row r="27" spans="1:8" ht="19.5" thickBot="1" x14ac:dyDescent="0.35">
      <c r="A27" s="327" t="s">
        <v>60</v>
      </c>
      <c r="B27" s="328"/>
      <c r="C27" s="328"/>
      <c r="D27" s="73">
        <f>SUM(D6:D12,D14:D17,D19,D24)</f>
        <v>20</v>
      </c>
      <c r="E27" s="94"/>
      <c r="F27" s="73"/>
      <c r="G27" s="2"/>
      <c r="H27" s="74"/>
    </row>
    <row r="28" spans="1:8" ht="19.5" thickBot="1" x14ac:dyDescent="0.35">
      <c r="A28" s="264"/>
      <c r="B28" s="264"/>
      <c r="C28" s="264"/>
      <c r="D28" s="264"/>
      <c r="E28" s="264"/>
      <c r="F28" s="264"/>
      <c r="G28" s="264"/>
      <c r="H28" s="264"/>
    </row>
    <row r="29" spans="1:8" ht="38.25" thickBot="1" x14ac:dyDescent="0.35">
      <c r="A29" s="6"/>
      <c r="B29" s="2"/>
      <c r="C29" s="75" t="s">
        <v>1</v>
      </c>
      <c r="D29" s="76" t="s">
        <v>2</v>
      </c>
      <c r="E29" s="76" t="s">
        <v>3</v>
      </c>
      <c r="F29" s="267" t="s">
        <v>138</v>
      </c>
      <c r="G29" s="77" t="s">
        <v>4</v>
      </c>
      <c r="H29" s="77" t="s">
        <v>5</v>
      </c>
    </row>
    <row r="30" spans="1:8" ht="20.25" customHeight="1" x14ac:dyDescent="0.3">
      <c r="A30" s="78" t="s">
        <v>61</v>
      </c>
      <c r="B30" s="347" t="s">
        <v>62</v>
      </c>
      <c r="C30" s="348"/>
      <c r="D30" s="79"/>
      <c r="E30" s="259"/>
      <c r="F30" s="79"/>
      <c r="G30" s="80" t="s">
        <v>201</v>
      </c>
      <c r="H30" s="96"/>
    </row>
    <row r="31" spans="1:8" x14ac:dyDescent="0.3">
      <c r="A31" s="81">
        <v>1</v>
      </c>
      <c r="B31" s="53" t="s">
        <v>228</v>
      </c>
      <c r="C31" s="54"/>
      <c r="D31" s="55"/>
      <c r="E31" s="56"/>
      <c r="F31" s="55"/>
      <c r="G31" s="82"/>
      <c r="H31" s="83"/>
    </row>
    <row r="32" spans="1:8" ht="57.75" customHeight="1" x14ac:dyDescent="0.3">
      <c r="A32" s="69"/>
      <c r="B32" s="66" t="s">
        <v>9</v>
      </c>
      <c r="C32" s="62" t="s">
        <v>63</v>
      </c>
      <c r="D32" s="58">
        <v>4</v>
      </c>
      <c r="E32" s="181"/>
      <c r="F32" s="182"/>
      <c r="G32" s="62" t="s">
        <v>64</v>
      </c>
      <c r="H32" s="62" t="s">
        <v>65</v>
      </c>
    </row>
    <row r="33" spans="1:36" x14ac:dyDescent="0.3">
      <c r="A33" s="58">
        <v>2</v>
      </c>
      <c r="B33" s="53" t="s">
        <v>230</v>
      </c>
      <c r="C33" s="54"/>
      <c r="D33" s="55"/>
      <c r="E33" s="183"/>
      <c r="F33" s="184"/>
      <c r="G33" s="85"/>
      <c r="H33" s="83"/>
    </row>
    <row r="34" spans="1:36" ht="59.25" customHeight="1" x14ac:dyDescent="0.3">
      <c r="A34" s="69"/>
      <c r="B34" s="66" t="s">
        <v>9</v>
      </c>
      <c r="C34" s="62" t="s">
        <v>66</v>
      </c>
      <c r="D34" s="58">
        <v>4</v>
      </c>
      <c r="E34" s="181"/>
      <c r="F34" s="182"/>
      <c r="G34" s="6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229</v>
      </c>
      <c r="C35" s="88"/>
      <c r="D35" s="89"/>
      <c r="E35" s="185"/>
      <c r="F35" s="186"/>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187"/>
      <c r="F36" s="182"/>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188"/>
      <c r="F37" s="189"/>
      <c r="G37" s="2"/>
      <c r="H37" s="74"/>
    </row>
    <row r="38" spans="1:36" ht="19.5" thickBot="1" x14ac:dyDescent="0.35">
      <c r="A38" s="221"/>
      <c r="B38" s="221"/>
      <c r="C38" s="221"/>
      <c r="D38" s="95"/>
      <c r="E38" s="221"/>
      <c r="F38" s="95"/>
      <c r="G38" s="86"/>
      <c r="H38" s="86"/>
    </row>
    <row r="39" spans="1:36" ht="39" customHeight="1" thickBot="1" x14ac:dyDescent="0.35">
      <c r="A39" s="6"/>
      <c r="B39" s="2"/>
      <c r="C39" s="75" t="s">
        <v>1</v>
      </c>
      <c r="D39" s="76" t="s">
        <v>2</v>
      </c>
      <c r="E39" s="76" t="s">
        <v>3</v>
      </c>
      <c r="F39" s="267" t="s">
        <v>138</v>
      </c>
      <c r="G39" s="77" t="s">
        <v>4</v>
      </c>
      <c r="H39" s="77" t="s">
        <v>5</v>
      </c>
    </row>
    <row r="40" spans="1:36" ht="22.5" customHeight="1" x14ac:dyDescent="0.3">
      <c r="A40" s="78" t="s">
        <v>71</v>
      </c>
      <c r="B40" s="346" t="s">
        <v>72</v>
      </c>
      <c r="C40" s="346"/>
      <c r="D40" s="79"/>
      <c r="E40" s="260"/>
      <c r="F40" s="79"/>
      <c r="G40" s="80" t="s">
        <v>203</v>
      </c>
      <c r="H40" s="96"/>
    </row>
    <row r="41" spans="1:36" ht="24" customHeight="1" x14ac:dyDescent="0.3">
      <c r="A41" s="24">
        <v>1</v>
      </c>
      <c r="B41" s="86" t="s">
        <v>237</v>
      </c>
      <c r="C41" s="97"/>
      <c r="D41" s="95"/>
      <c r="E41" s="98"/>
      <c r="F41" s="95"/>
      <c r="G41" s="86"/>
      <c r="H41" s="99"/>
      <c r="I41" s="86"/>
      <c r="J41" s="86"/>
      <c r="K41" s="86"/>
    </row>
    <row r="42" spans="1:36" ht="35.25" customHeight="1" x14ac:dyDescent="0.3">
      <c r="A42" s="24"/>
      <c r="B42" s="66" t="s">
        <v>9</v>
      </c>
      <c r="C42" s="62" t="s">
        <v>73</v>
      </c>
      <c r="D42" s="58">
        <v>4</v>
      </c>
      <c r="E42" s="84"/>
      <c r="F42" s="58"/>
      <c r="G42" s="62" t="s">
        <v>74</v>
      </c>
      <c r="H42" s="175" t="s">
        <v>172</v>
      </c>
      <c r="I42" s="86"/>
      <c r="J42" s="86"/>
      <c r="K42" s="86"/>
    </row>
    <row r="43" spans="1:36" ht="39" customHeight="1" thickBot="1" x14ac:dyDescent="0.35">
      <c r="A43" s="69"/>
      <c r="B43" s="66" t="s">
        <v>12</v>
      </c>
      <c r="C43" s="62" t="s">
        <v>75</v>
      </c>
      <c r="D43" s="58">
        <v>4</v>
      </c>
      <c r="E43" s="84"/>
      <c r="F43" s="58"/>
      <c r="G43" s="62" t="s">
        <v>74</v>
      </c>
      <c r="H43" s="175" t="s">
        <v>172</v>
      </c>
      <c r="I43" s="86"/>
      <c r="J43" s="86"/>
      <c r="K43" s="86"/>
    </row>
    <row r="44" spans="1:36" ht="19.5" thickBot="1" x14ac:dyDescent="0.35">
      <c r="A44" s="327" t="s">
        <v>76</v>
      </c>
      <c r="B44" s="328"/>
      <c r="C44" s="329"/>
      <c r="D44" s="93">
        <f>SUM(D42:D43)</f>
        <v>8</v>
      </c>
      <c r="E44" s="94"/>
      <c r="F44" s="93"/>
      <c r="G44" s="2"/>
      <c r="H44" s="74"/>
      <c r="I44" s="86"/>
      <c r="J44" s="86"/>
      <c r="K44" s="86"/>
    </row>
    <row r="45" spans="1:36" x14ac:dyDescent="0.3">
      <c r="A45" s="221"/>
      <c r="B45" s="221"/>
      <c r="C45" s="221"/>
      <c r="D45" s="95"/>
      <c r="E45" s="221"/>
      <c r="F45" s="95"/>
      <c r="G45" s="86"/>
      <c r="H45" s="86" t="s">
        <v>173</v>
      </c>
      <c r="I45" s="86"/>
      <c r="J45" s="86"/>
      <c r="K45" s="86"/>
    </row>
    <row r="46" spans="1:36" ht="4.5" customHeight="1" thickBot="1" x14ac:dyDescent="0.35">
      <c r="A46" s="264"/>
      <c r="B46" s="264"/>
      <c r="C46" s="264"/>
      <c r="D46" s="264"/>
      <c r="E46" s="264"/>
      <c r="F46" s="264"/>
      <c r="G46" s="264"/>
      <c r="H46" s="264"/>
    </row>
    <row r="47" spans="1:36" ht="38.25" thickBot="1" x14ac:dyDescent="0.35">
      <c r="A47" s="6"/>
      <c r="B47" s="2"/>
      <c r="C47" s="75" t="s">
        <v>1</v>
      </c>
      <c r="D47" s="76" t="s">
        <v>2</v>
      </c>
      <c r="E47" s="76" t="s">
        <v>3</v>
      </c>
      <c r="F47" s="267" t="s">
        <v>138</v>
      </c>
      <c r="G47" s="77" t="s">
        <v>4</v>
      </c>
      <c r="H47" s="77" t="s">
        <v>5</v>
      </c>
    </row>
    <row r="48" spans="1:36" x14ac:dyDescent="0.3">
      <c r="A48" s="100" t="s">
        <v>77</v>
      </c>
      <c r="B48" s="346" t="s">
        <v>78</v>
      </c>
      <c r="C48" s="346"/>
      <c r="D48" s="79"/>
      <c r="E48" s="260"/>
      <c r="F48" s="79"/>
      <c r="G48" s="80" t="s">
        <v>204</v>
      </c>
      <c r="H48" s="101"/>
    </row>
    <row r="49" spans="1:8" x14ac:dyDescent="0.3">
      <c r="A49" s="81">
        <v>1</v>
      </c>
      <c r="B49" s="102" t="s">
        <v>238</v>
      </c>
      <c r="C49" s="103"/>
      <c r="D49" s="104"/>
      <c r="E49" s="105"/>
      <c r="F49" s="104"/>
      <c r="G49" s="106"/>
      <c r="H49" s="106"/>
    </row>
    <row r="50" spans="1:8" ht="37.5" x14ac:dyDescent="0.3">
      <c r="A50" s="17"/>
      <c r="B50" s="66" t="s">
        <v>9</v>
      </c>
      <c r="C50" s="62" t="s">
        <v>79</v>
      </c>
      <c r="D50" s="58">
        <v>1</v>
      </c>
      <c r="E50" s="233"/>
      <c r="F50" s="182"/>
      <c r="G50" s="62" t="s">
        <v>34</v>
      </c>
      <c r="H50" s="63" t="s">
        <v>80</v>
      </c>
    </row>
    <row r="51" spans="1:8" ht="37.5" x14ac:dyDescent="0.3">
      <c r="A51" s="24"/>
      <c r="B51" s="70" t="s">
        <v>12</v>
      </c>
      <c r="C51" s="107" t="s">
        <v>81</v>
      </c>
      <c r="D51" s="79">
        <v>1</v>
      </c>
      <c r="E51" s="233"/>
      <c r="F51" s="190"/>
      <c r="G51" s="108" t="s">
        <v>82</v>
      </c>
      <c r="H51" s="109" t="s">
        <v>83</v>
      </c>
    </row>
    <row r="52" spans="1:8" ht="37.5" x14ac:dyDescent="0.3">
      <c r="A52" s="24"/>
      <c r="B52" s="66" t="s">
        <v>16</v>
      </c>
      <c r="C52" s="110" t="s">
        <v>84</v>
      </c>
      <c r="D52" s="61">
        <v>2</v>
      </c>
      <c r="E52" s="233"/>
      <c r="F52" s="191"/>
      <c r="G52" s="62" t="s">
        <v>82</v>
      </c>
      <c r="H52" s="109" t="s">
        <v>85</v>
      </c>
    </row>
    <row r="53" spans="1:8" ht="37.5" x14ac:dyDescent="0.3">
      <c r="A53" s="24"/>
      <c r="B53" s="66" t="s">
        <v>19</v>
      </c>
      <c r="C53" s="62" t="s">
        <v>150</v>
      </c>
      <c r="D53" s="58">
        <v>2</v>
      </c>
      <c r="E53" s="233"/>
      <c r="F53" s="182"/>
      <c r="G53" s="48" t="s">
        <v>86</v>
      </c>
      <c r="H53" s="63" t="s">
        <v>87</v>
      </c>
    </row>
    <row r="54" spans="1:8" ht="37.5" x14ac:dyDescent="0.3">
      <c r="A54" s="24"/>
      <c r="B54" s="66" t="s">
        <v>23</v>
      </c>
      <c r="C54" s="110" t="s">
        <v>88</v>
      </c>
      <c r="D54" s="61">
        <v>2</v>
      </c>
      <c r="E54" s="233"/>
      <c r="F54" s="191"/>
      <c r="G54" s="62" t="s">
        <v>82</v>
      </c>
      <c r="H54" s="109" t="s">
        <v>85</v>
      </c>
    </row>
    <row r="55" spans="1:8" ht="19.5" thickBot="1" x14ac:dyDescent="0.35">
      <c r="A55" s="24"/>
      <c r="B55" s="66" t="s">
        <v>26</v>
      </c>
      <c r="C55" s="62" t="s">
        <v>89</v>
      </c>
      <c r="D55" s="58">
        <v>2</v>
      </c>
      <c r="E55" s="245"/>
      <c r="F55" s="58"/>
      <c r="G55" s="48" t="s">
        <v>86</v>
      </c>
      <c r="H55" s="63" t="s">
        <v>87</v>
      </c>
    </row>
    <row r="56" spans="1:8" ht="19.5" thickBot="1" x14ac:dyDescent="0.35">
      <c r="A56" s="327" t="s">
        <v>90</v>
      </c>
      <c r="B56" s="328"/>
      <c r="C56" s="329"/>
      <c r="D56" s="93">
        <f>SUM(D50:D55)</f>
        <v>10</v>
      </c>
      <c r="E56" s="234"/>
      <c r="F56" s="93"/>
      <c r="G56" s="2"/>
      <c r="H56" s="74"/>
    </row>
    <row r="57" spans="1:8" ht="19.5" thickBot="1" x14ac:dyDescent="0.35">
      <c r="A57" s="221"/>
      <c r="B57" s="221"/>
      <c r="C57" s="221"/>
      <c r="D57" s="95"/>
      <c r="E57" s="221"/>
      <c r="F57" s="95"/>
      <c r="G57" s="86"/>
      <c r="H57" s="86"/>
    </row>
    <row r="58" spans="1:8" ht="38.25" thickBot="1" x14ac:dyDescent="0.35">
      <c r="A58" s="6"/>
      <c r="B58" s="2"/>
      <c r="C58" s="111" t="s">
        <v>1</v>
      </c>
      <c r="D58" s="76" t="s">
        <v>91</v>
      </c>
      <c r="E58" s="76" t="s">
        <v>3</v>
      </c>
      <c r="F58" s="267" t="s">
        <v>138</v>
      </c>
      <c r="G58" s="77" t="s">
        <v>4</v>
      </c>
      <c r="H58" s="77" t="s">
        <v>5</v>
      </c>
    </row>
    <row r="59" spans="1:8" x14ac:dyDescent="0.3">
      <c r="A59" s="112" t="s">
        <v>92</v>
      </c>
      <c r="B59" s="347" t="s">
        <v>93</v>
      </c>
      <c r="C59" s="348"/>
      <c r="D59" s="79"/>
      <c r="E59" s="259"/>
      <c r="F59" s="79"/>
      <c r="G59" s="80" t="s">
        <v>205</v>
      </c>
      <c r="H59" s="101"/>
    </row>
    <row r="60" spans="1:8" x14ac:dyDescent="0.3">
      <c r="A60" s="81">
        <v>1</v>
      </c>
      <c r="B60" s="85" t="s">
        <v>231</v>
      </c>
      <c r="C60" s="54"/>
      <c r="D60" s="55"/>
      <c r="E60" s="56"/>
      <c r="F60" s="55"/>
      <c r="G60" s="82"/>
      <c r="H60" s="83"/>
    </row>
    <row r="61" spans="1:8" ht="282" thickBot="1" x14ac:dyDescent="0.35">
      <c r="A61" s="24"/>
      <c r="B61" s="113" t="s">
        <v>9</v>
      </c>
      <c r="C61" s="235" t="s">
        <v>219</v>
      </c>
      <c r="D61" s="58">
        <v>3</v>
      </c>
      <c r="E61" s="84"/>
      <c r="F61" s="58"/>
      <c r="G61" s="236" t="s">
        <v>243</v>
      </c>
      <c r="H61" s="237" t="s">
        <v>182</v>
      </c>
    </row>
    <row r="62" spans="1:8" ht="19.5" thickBot="1" x14ac:dyDescent="0.35">
      <c r="A62" s="24">
        <v>2</v>
      </c>
      <c r="B62" s="262" t="s">
        <v>232</v>
      </c>
      <c r="C62" s="114"/>
      <c r="D62" s="58"/>
      <c r="E62" s="60"/>
      <c r="F62" s="58"/>
      <c r="G62" s="62"/>
      <c r="H62" s="115"/>
    </row>
    <row r="63" spans="1:8" ht="291" customHeight="1" thickBot="1" x14ac:dyDescent="0.35">
      <c r="A63" s="246"/>
      <c r="B63" s="247" t="s">
        <v>9</v>
      </c>
      <c r="C63" s="238" t="s">
        <v>220</v>
      </c>
      <c r="D63" s="60">
        <v>3</v>
      </c>
      <c r="E63" s="84"/>
      <c r="F63" s="60"/>
      <c r="G63" s="358" t="s">
        <v>244</v>
      </c>
      <c r="H63" s="239" t="s">
        <v>221</v>
      </c>
    </row>
    <row r="64" spans="1:8" ht="19.5" thickBot="1" x14ac:dyDescent="0.35">
      <c r="A64" s="341" t="s">
        <v>96</v>
      </c>
      <c r="B64" s="342"/>
      <c r="C64" s="357"/>
      <c r="D64" s="248">
        <f>SUM(D61:D63)</f>
        <v>6</v>
      </c>
      <c r="E64" s="257"/>
      <c r="F64" s="248"/>
      <c r="G64" s="359"/>
      <c r="H64" s="237"/>
    </row>
    <row r="65" spans="1:8" x14ac:dyDescent="0.3">
      <c r="A65" s="221"/>
      <c r="B65" s="221"/>
      <c r="C65" s="221"/>
      <c r="D65" s="95"/>
      <c r="E65" s="221"/>
      <c r="F65" s="95"/>
      <c r="G65" s="86"/>
      <c r="H65" s="86"/>
    </row>
    <row r="66" spans="1:8" ht="19.5" thickBot="1" x14ac:dyDescent="0.35">
      <c r="A66" s="221"/>
      <c r="B66" s="221"/>
      <c r="C66" s="221"/>
      <c r="D66" s="95"/>
      <c r="E66" s="221"/>
      <c r="F66" s="95"/>
      <c r="G66" s="86"/>
      <c r="H66" s="86"/>
    </row>
    <row r="67" spans="1:8" ht="38.25" thickBot="1" x14ac:dyDescent="0.35">
      <c r="A67" s="6"/>
      <c r="B67" s="2"/>
      <c r="C67" s="75" t="s">
        <v>1</v>
      </c>
      <c r="D67" s="76" t="s">
        <v>2</v>
      </c>
      <c r="E67" s="266" t="s">
        <v>3</v>
      </c>
      <c r="F67" s="267" t="s">
        <v>138</v>
      </c>
      <c r="G67" s="77" t="s">
        <v>4</v>
      </c>
      <c r="H67" s="77" t="s">
        <v>5</v>
      </c>
    </row>
    <row r="68" spans="1:8" x14ac:dyDescent="0.3">
      <c r="A68" s="117" t="s">
        <v>97</v>
      </c>
      <c r="B68" s="330" t="s">
        <v>233</v>
      </c>
      <c r="C68" s="331"/>
      <c r="D68" s="118"/>
      <c r="E68" s="261"/>
      <c r="F68" s="118"/>
      <c r="G68" s="119" t="s">
        <v>200</v>
      </c>
      <c r="H68" s="101"/>
    </row>
    <row r="69" spans="1:8" x14ac:dyDescent="0.3">
      <c r="A69" s="81">
        <v>1</v>
      </c>
      <c r="B69" s="53" t="s">
        <v>98</v>
      </c>
      <c r="C69" s="54"/>
      <c r="D69" s="55"/>
      <c r="E69" s="56"/>
      <c r="F69" s="55"/>
      <c r="G69" s="82"/>
      <c r="H69" s="83"/>
    </row>
    <row r="70" spans="1:8" ht="37.5" x14ac:dyDescent="0.3">
      <c r="A70" s="69"/>
      <c r="B70" s="66" t="s">
        <v>9</v>
      </c>
      <c r="C70" s="62" t="s">
        <v>99</v>
      </c>
      <c r="D70" s="58">
        <v>1</v>
      </c>
      <c r="E70" s="181"/>
      <c r="F70" s="182"/>
      <c r="G70" s="62" t="s">
        <v>177</v>
      </c>
      <c r="H70" s="63" t="s">
        <v>178</v>
      </c>
    </row>
    <row r="71" spans="1:8" x14ac:dyDescent="0.3">
      <c r="A71" s="81">
        <v>2</v>
      </c>
      <c r="B71" s="87" t="s">
        <v>101</v>
      </c>
      <c r="C71" s="54"/>
      <c r="D71" s="55"/>
      <c r="E71" s="183"/>
      <c r="F71" s="184"/>
      <c r="G71" s="54"/>
      <c r="H71" s="57"/>
    </row>
    <row r="72" spans="1:8" ht="37.5" x14ac:dyDescent="0.3">
      <c r="A72" s="69"/>
      <c r="B72" s="66" t="s">
        <v>9</v>
      </c>
      <c r="C72" s="62" t="s">
        <v>99</v>
      </c>
      <c r="D72" s="58">
        <v>1</v>
      </c>
      <c r="E72" s="181"/>
      <c r="F72" s="182"/>
      <c r="G72" s="62" t="s">
        <v>177</v>
      </c>
      <c r="H72" s="63" t="s">
        <v>178</v>
      </c>
    </row>
    <row r="73" spans="1:8" x14ac:dyDescent="0.3">
      <c r="A73" s="81">
        <v>3</v>
      </c>
      <c r="B73" s="53" t="s">
        <v>102</v>
      </c>
      <c r="C73" s="54"/>
      <c r="D73" s="55"/>
      <c r="E73" s="183"/>
      <c r="F73" s="184"/>
      <c r="G73" s="54"/>
      <c r="H73" s="57"/>
    </row>
    <row r="74" spans="1:8" ht="37.5" x14ac:dyDescent="0.3">
      <c r="A74" s="69"/>
      <c r="B74" s="66" t="s">
        <v>9</v>
      </c>
      <c r="C74" s="62" t="s">
        <v>99</v>
      </c>
      <c r="D74" s="58">
        <v>1</v>
      </c>
      <c r="E74" s="181"/>
      <c r="F74" s="182"/>
      <c r="G74" s="62" t="s">
        <v>177</v>
      </c>
      <c r="H74" s="63" t="s">
        <v>178</v>
      </c>
    </row>
    <row r="75" spans="1:8" x14ac:dyDescent="0.3">
      <c r="A75" s="24">
        <v>4</v>
      </c>
      <c r="B75" s="262" t="s">
        <v>156</v>
      </c>
      <c r="C75" s="54"/>
      <c r="D75" s="55"/>
      <c r="E75" s="183"/>
      <c r="F75" s="184"/>
      <c r="G75" s="88"/>
      <c r="H75" s="120"/>
    </row>
    <row r="76" spans="1:8" ht="37.5" x14ac:dyDescent="0.3">
      <c r="A76" s="24"/>
      <c r="B76" s="66" t="s">
        <v>9</v>
      </c>
      <c r="C76" s="62" t="s">
        <v>99</v>
      </c>
      <c r="D76" s="55">
        <v>2</v>
      </c>
      <c r="E76" s="181"/>
      <c r="F76" s="184"/>
      <c r="G76" s="62" t="s">
        <v>177</v>
      </c>
      <c r="H76" s="63" t="s">
        <v>157</v>
      </c>
    </row>
    <row r="77" spans="1:8" x14ac:dyDescent="0.3">
      <c r="A77" s="81">
        <v>5</v>
      </c>
      <c r="B77" s="53" t="s">
        <v>158</v>
      </c>
      <c r="C77" s="54"/>
      <c r="D77" s="55"/>
      <c r="E77" s="183"/>
      <c r="F77" s="184"/>
      <c r="G77" s="82"/>
      <c r="H77" s="83"/>
    </row>
    <row r="78" spans="1:8" ht="37.5" x14ac:dyDescent="0.3">
      <c r="A78" s="24"/>
      <c r="B78" s="47" t="s">
        <v>9</v>
      </c>
      <c r="C78" s="48" t="s">
        <v>99</v>
      </c>
      <c r="D78" s="49">
        <v>2</v>
      </c>
      <c r="E78" s="181"/>
      <c r="F78" s="250"/>
      <c r="G78" s="62" t="s">
        <v>177</v>
      </c>
      <c r="H78" s="63" t="s">
        <v>157</v>
      </c>
    </row>
    <row r="79" spans="1:8" x14ac:dyDescent="0.3">
      <c r="A79" s="81">
        <v>6</v>
      </c>
      <c r="B79" s="53" t="s">
        <v>159</v>
      </c>
      <c r="C79" s="54"/>
      <c r="D79" s="55"/>
      <c r="E79" s="183"/>
      <c r="F79" s="184"/>
      <c r="G79" s="82"/>
      <c r="H79" s="83"/>
    </row>
    <row r="80" spans="1:8" ht="37.5" x14ac:dyDescent="0.3">
      <c r="A80" s="24"/>
      <c r="B80" s="47" t="s">
        <v>9</v>
      </c>
      <c r="C80" s="48" t="s">
        <v>99</v>
      </c>
      <c r="D80" s="49">
        <v>2</v>
      </c>
      <c r="E80" s="181"/>
      <c r="F80" s="250"/>
      <c r="G80" s="62" t="s">
        <v>177</v>
      </c>
      <c r="H80" s="63" t="s">
        <v>157</v>
      </c>
    </row>
    <row r="81" spans="1:8" x14ac:dyDescent="0.3">
      <c r="A81" s="24">
        <v>7</v>
      </c>
      <c r="B81" s="332" t="s">
        <v>103</v>
      </c>
      <c r="C81" s="333"/>
      <c r="D81" s="104"/>
      <c r="E81" s="251"/>
      <c r="F81" s="252"/>
      <c r="G81" s="54"/>
      <c r="H81" s="57"/>
    </row>
    <row r="82" spans="1:8" ht="37.5" x14ac:dyDescent="0.3">
      <c r="A82" s="24"/>
      <c r="B82" s="66" t="s">
        <v>9</v>
      </c>
      <c r="C82" s="122" t="s">
        <v>104</v>
      </c>
      <c r="D82" s="58">
        <v>1</v>
      </c>
      <c r="E82" s="181"/>
      <c r="F82" s="252"/>
      <c r="G82" s="62" t="s">
        <v>177</v>
      </c>
      <c r="H82" s="63" t="s">
        <v>178</v>
      </c>
    </row>
    <row r="83" spans="1:8" x14ac:dyDescent="0.3">
      <c r="A83" s="24">
        <v>8</v>
      </c>
      <c r="B83" s="332" t="s">
        <v>144</v>
      </c>
      <c r="C83" s="333"/>
      <c r="D83" s="104"/>
      <c r="E83" s="251"/>
      <c r="F83" s="252"/>
      <c r="G83" s="54"/>
      <c r="H83" s="57"/>
    </row>
    <row r="84" spans="1:8" ht="37.5" x14ac:dyDescent="0.3">
      <c r="A84" s="24"/>
      <c r="B84" s="66" t="s">
        <v>9</v>
      </c>
      <c r="C84" s="122" t="s">
        <v>104</v>
      </c>
      <c r="D84" s="58">
        <v>1</v>
      </c>
      <c r="E84" s="181"/>
      <c r="F84" s="252"/>
      <c r="G84" s="62" t="s">
        <v>177</v>
      </c>
      <c r="H84" s="63" t="s">
        <v>178</v>
      </c>
    </row>
    <row r="85" spans="1:8" x14ac:dyDescent="0.3">
      <c r="A85" s="24">
        <v>9</v>
      </c>
      <c r="B85" s="262" t="s">
        <v>151</v>
      </c>
      <c r="C85" s="263"/>
      <c r="D85" s="104"/>
      <c r="E85" s="251"/>
      <c r="F85" s="252"/>
      <c r="G85" s="54"/>
      <c r="H85" s="57"/>
    </row>
    <row r="86" spans="1:8" ht="37.5" x14ac:dyDescent="0.3">
      <c r="A86" s="24"/>
      <c r="B86" s="66" t="s">
        <v>9</v>
      </c>
      <c r="C86" s="62" t="s">
        <v>145</v>
      </c>
      <c r="D86" s="58">
        <v>1</v>
      </c>
      <c r="E86" s="253"/>
      <c r="F86" s="182"/>
      <c r="G86" s="62" t="s">
        <v>146</v>
      </c>
      <c r="H86" s="63" t="s">
        <v>147</v>
      </c>
    </row>
    <row r="87" spans="1:8" x14ac:dyDescent="0.3">
      <c r="A87" s="180">
        <v>10</v>
      </c>
      <c r="B87" s="263" t="s">
        <v>152</v>
      </c>
      <c r="D87" s="104"/>
      <c r="E87" s="254"/>
      <c r="F87" s="252"/>
      <c r="G87" s="54"/>
      <c r="H87" s="57"/>
    </row>
    <row r="88" spans="1:8" ht="38.25" thickBot="1" x14ac:dyDescent="0.35">
      <c r="A88" s="24"/>
      <c r="B88" s="66" t="s">
        <v>9</v>
      </c>
      <c r="C88" s="59" t="s">
        <v>148</v>
      </c>
      <c r="D88" s="240">
        <v>1</v>
      </c>
      <c r="E88" s="255"/>
      <c r="F88" s="255"/>
      <c r="G88" s="62" t="s">
        <v>149</v>
      </c>
      <c r="H88" s="63" t="s">
        <v>15</v>
      </c>
    </row>
    <row r="89" spans="1:8" ht="19.5" thickBot="1" x14ac:dyDescent="0.35">
      <c r="A89" s="327" t="s">
        <v>105</v>
      </c>
      <c r="B89" s="328"/>
      <c r="C89" s="329"/>
      <c r="D89" s="93">
        <f>SUM(D70:D88)</f>
        <v>13</v>
      </c>
      <c r="E89" s="188"/>
      <c r="F89" s="256"/>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267" t="s">
        <v>138</v>
      </c>
      <c r="G93" s="77" t="s">
        <v>4</v>
      </c>
      <c r="H93" s="77" t="s">
        <v>5</v>
      </c>
    </row>
    <row r="94" spans="1:8" x14ac:dyDescent="0.3">
      <c r="A94" s="117" t="s">
        <v>106</v>
      </c>
      <c r="B94" s="337" t="s">
        <v>107</v>
      </c>
      <c r="C94" s="338"/>
      <c r="D94" s="118"/>
      <c r="E94" s="265"/>
      <c r="F94" s="118"/>
      <c r="G94" s="119" t="s">
        <v>206</v>
      </c>
      <c r="H94" s="124"/>
    </row>
    <row r="95" spans="1:8" x14ac:dyDescent="0.3">
      <c r="A95" s="81">
        <v>1</v>
      </c>
      <c r="B95" s="85" t="s">
        <v>234</v>
      </c>
      <c r="C95" s="54"/>
      <c r="D95" s="55"/>
      <c r="E95" s="56"/>
      <c r="F95" s="55"/>
      <c r="G95" s="54"/>
      <c r="H95" s="57"/>
    </row>
    <row r="96" spans="1:8" ht="37.5" x14ac:dyDescent="0.3">
      <c r="A96" s="24"/>
      <c r="B96" s="66" t="s">
        <v>9</v>
      </c>
      <c r="C96" s="107" t="s">
        <v>108</v>
      </c>
      <c r="D96" s="58">
        <v>4</v>
      </c>
      <c r="E96" s="84"/>
      <c r="F96" s="58"/>
      <c r="G96" s="62" t="s">
        <v>109</v>
      </c>
      <c r="H96" s="63" t="s">
        <v>139</v>
      </c>
    </row>
    <row r="97" spans="1:8" ht="37.5" x14ac:dyDescent="0.3">
      <c r="A97" s="24"/>
      <c r="B97" s="66" t="s">
        <v>12</v>
      </c>
      <c r="C97" s="108" t="s">
        <v>110</v>
      </c>
      <c r="D97" s="79">
        <v>4</v>
      </c>
      <c r="E97" s="84"/>
      <c r="F97" s="79"/>
      <c r="G97" s="108" t="s">
        <v>111</v>
      </c>
      <c r="H97" s="63" t="s">
        <v>139</v>
      </c>
    </row>
    <row r="98" spans="1:8" ht="37.5" x14ac:dyDescent="0.3">
      <c r="A98" s="24"/>
      <c r="B98" s="47" t="s">
        <v>16</v>
      </c>
      <c r="C98" s="125" t="s">
        <v>112</v>
      </c>
      <c r="D98" s="49">
        <v>4</v>
      </c>
      <c r="E98" s="50"/>
      <c r="F98" s="49"/>
      <c r="G98" s="48" t="s">
        <v>113</v>
      </c>
      <c r="H98" s="63" t="s">
        <v>139</v>
      </c>
    </row>
    <row r="99" spans="1:8" ht="37.5" x14ac:dyDescent="0.3">
      <c r="A99" s="24"/>
      <c r="B99" s="66" t="s">
        <v>19</v>
      </c>
      <c r="C99" s="62" t="s">
        <v>142</v>
      </c>
      <c r="D99" s="58">
        <v>4</v>
      </c>
      <c r="E99" s="84"/>
      <c r="F99" s="58"/>
      <c r="G99" s="48" t="s">
        <v>143</v>
      </c>
      <c r="H99" s="63" t="s">
        <v>139</v>
      </c>
    </row>
    <row r="100" spans="1:8" ht="37.5" x14ac:dyDescent="0.3">
      <c r="A100" s="24"/>
      <c r="B100" s="70" t="s">
        <v>23</v>
      </c>
      <c r="C100" s="125" t="s">
        <v>114</v>
      </c>
      <c r="D100" s="126">
        <v>4</v>
      </c>
      <c r="E100" s="127"/>
      <c r="F100" s="126"/>
      <c r="G100" s="62" t="s">
        <v>115</v>
      </c>
      <c r="H100" s="63" t="s">
        <v>139</v>
      </c>
    </row>
    <row r="101" spans="1:8" x14ac:dyDescent="0.3">
      <c r="A101" s="81">
        <v>2</v>
      </c>
      <c r="B101" s="339" t="s">
        <v>235</v>
      </c>
      <c r="C101" s="340"/>
      <c r="D101" s="340"/>
      <c r="E101" s="340"/>
      <c r="F101" s="104"/>
      <c r="G101" s="103"/>
      <c r="H101" s="120"/>
    </row>
    <row r="102" spans="1:8" ht="75" x14ac:dyDescent="0.3">
      <c r="A102" s="24"/>
      <c r="B102" s="66" t="s">
        <v>9</v>
      </c>
      <c r="C102" s="241" t="s">
        <v>116</v>
      </c>
      <c r="D102" s="58">
        <v>4</v>
      </c>
      <c r="E102" s="242"/>
      <c r="F102" s="58"/>
      <c r="G102" s="62" t="s">
        <v>117</v>
      </c>
      <c r="H102" s="63" t="s">
        <v>139</v>
      </c>
    </row>
    <row r="103" spans="1:8" x14ac:dyDescent="0.3">
      <c r="A103" s="81">
        <v>3</v>
      </c>
      <c r="B103" s="53" t="s">
        <v>236</v>
      </c>
      <c r="C103" s="88"/>
      <c r="D103" s="89"/>
      <c r="E103" s="232"/>
      <c r="F103" s="89"/>
      <c r="G103" s="82"/>
      <c r="H103" s="83"/>
    </row>
    <row r="104" spans="1:8" ht="37.5" x14ac:dyDescent="0.3">
      <c r="A104" s="24"/>
      <c r="B104" s="113" t="s">
        <v>9</v>
      </c>
      <c r="C104" s="62" t="s">
        <v>140</v>
      </c>
      <c r="D104" s="58">
        <v>2</v>
      </c>
      <c r="E104" s="84"/>
      <c r="F104" s="58"/>
      <c r="G104" s="243" t="s">
        <v>162</v>
      </c>
      <c r="H104" s="62" t="s">
        <v>161</v>
      </c>
    </row>
    <row r="105" spans="1:8" ht="37.5" x14ac:dyDescent="0.3">
      <c r="A105" s="24"/>
      <c r="B105" s="113" t="s">
        <v>12</v>
      </c>
      <c r="C105" s="48" t="s">
        <v>153</v>
      </c>
      <c r="D105" s="58">
        <v>2</v>
      </c>
      <c r="E105" s="84"/>
      <c r="F105" s="58"/>
      <c r="G105" s="243" t="s">
        <v>162</v>
      </c>
      <c r="H105" s="62" t="s">
        <v>161</v>
      </c>
    </row>
    <row r="106" spans="1:8" ht="37.5" x14ac:dyDescent="0.3">
      <c r="A106" s="24"/>
      <c r="B106" s="244" t="s">
        <v>16</v>
      </c>
      <c r="C106" s="62" t="s">
        <v>154</v>
      </c>
      <c r="D106" s="49">
        <v>2</v>
      </c>
      <c r="E106" s="50"/>
      <c r="F106" s="58"/>
      <c r="G106" s="243" t="s">
        <v>162</v>
      </c>
      <c r="H106" s="62" t="s">
        <v>161</v>
      </c>
    </row>
    <row r="107" spans="1:8" ht="38.25" thickBot="1" x14ac:dyDescent="0.35">
      <c r="A107" s="95"/>
      <c r="B107" s="47" t="s">
        <v>19</v>
      </c>
      <c r="C107" s="48" t="s">
        <v>141</v>
      </c>
      <c r="D107" s="49">
        <v>2</v>
      </c>
      <c r="E107" s="50"/>
      <c r="F107" s="49"/>
      <c r="G107" s="243" t="s">
        <v>162</v>
      </c>
      <c r="H107" s="62" t="s">
        <v>161</v>
      </c>
    </row>
    <row r="108" spans="1:8" ht="19.5" thickBot="1" x14ac:dyDescent="0.35">
      <c r="A108" s="341" t="s">
        <v>118</v>
      </c>
      <c r="B108" s="342"/>
      <c r="C108" s="342"/>
      <c r="D108" s="141">
        <f>SUM(D96:D100,D102,D104:D107)</f>
        <v>32</v>
      </c>
      <c r="E108" s="142"/>
      <c r="F108" s="73"/>
      <c r="G108" s="143"/>
      <c r="H108" s="144"/>
    </row>
    <row r="109" spans="1:8" x14ac:dyDescent="0.3">
      <c r="A109" s="221"/>
      <c r="B109" s="221"/>
      <c r="C109" s="221"/>
      <c r="D109" s="95"/>
      <c r="E109" s="221"/>
      <c r="F109" s="95"/>
      <c r="G109" s="86"/>
      <c r="H109" s="86"/>
    </row>
    <row r="110" spans="1:8" ht="21" thickBot="1" x14ac:dyDescent="0.35">
      <c r="A110" s="223"/>
      <c r="B110" s="223"/>
      <c r="C110" s="223"/>
      <c r="D110" s="145"/>
      <c r="E110" s="223"/>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F44</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222"/>
      <c r="E121" s="163"/>
      <c r="F121" s="222">
        <f>F120/G120</f>
        <v>0</v>
      </c>
      <c r="G121" s="320">
        <v>1</v>
      </c>
      <c r="H121" s="321"/>
    </row>
    <row r="122" spans="1:8" ht="21" thickTop="1" x14ac:dyDescent="0.3">
      <c r="A122" s="164"/>
      <c r="B122" s="165"/>
      <c r="C122" s="146"/>
      <c r="D122" s="166"/>
      <c r="E122" s="167"/>
      <c r="F122" s="166"/>
      <c r="G122" s="166"/>
      <c r="H122" s="223"/>
    </row>
    <row r="123" spans="1:8" ht="20.25" x14ac:dyDescent="0.3">
      <c r="A123" s="223"/>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3">
    <mergeCell ref="G63:G64"/>
    <mergeCell ref="A64:C64"/>
    <mergeCell ref="A2:C2"/>
    <mergeCell ref="B4:C4"/>
    <mergeCell ref="B23:H23"/>
    <mergeCell ref="A27:C27"/>
    <mergeCell ref="B30:C30"/>
    <mergeCell ref="A37:C37"/>
    <mergeCell ref="B40:C40"/>
    <mergeCell ref="A44:C44"/>
    <mergeCell ref="B48:C48"/>
    <mergeCell ref="A56:C56"/>
    <mergeCell ref="B59:C59"/>
    <mergeCell ref="G114:H114"/>
    <mergeCell ref="B68:C68"/>
    <mergeCell ref="B81:C81"/>
    <mergeCell ref="B83:C83"/>
    <mergeCell ref="A89:C89"/>
    <mergeCell ref="A92:H92"/>
    <mergeCell ref="B94:C94"/>
    <mergeCell ref="B101:E101"/>
    <mergeCell ref="A108:C108"/>
    <mergeCell ref="A111:H111"/>
    <mergeCell ref="G112:H112"/>
    <mergeCell ref="G113:H113"/>
    <mergeCell ref="G121:H121"/>
    <mergeCell ref="C123:G123"/>
    <mergeCell ref="G115:H115"/>
    <mergeCell ref="G116:H116"/>
    <mergeCell ref="G117:H117"/>
    <mergeCell ref="G118:H118"/>
    <mergeCell ref="G119:H119"/>
    <mergeCell ref="G120:H120"/>
  </mergeCells>
  <printOptions horizontalCentered="1" verticalCentered="1"/>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34FA6-DC8F-4497-9EAC-791674DE3473}">
  <sheetPr>
    <pageSetUpPr fitToPage="1"/>
  </sheetPr>
  <dimension ref="A1:AJ130"/>
  <sheetViews>
    <sheetView view="pageBreakPreview" zoomScale="80" zoomScaleNormal="60" zoomScaleSheetLayoutView="80" zoomScalePageLayoutView="60" workbookViewId="0">
      <selection activeCell="G2" sqref="G2"/>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221"/>
      <c r="B1" s="221"/>
      <c r="C1" s="221"/>
      <c r="D1" s="221"/>
      <c r="E1" s="221"/>
      <c r="F1" s="221"/>
      <c r="G1" s="221"/>
      <c r="H1" s="221"/>
    </row>
    <row r="2" spans="1:8" ht="19.5" thickBot="1" x14ac:dyDescent="0.35">
      <c r="A2" s="349" t="s">
        <v>223</v>
      </c>
      <c r="B2" s="350"/>
      <c r="C2" s="351"/>
      <c r="D2" s="3"/>
      <c r="E2" s="4"/>
      <c r="F2" s="3" t="s">
        <v>0</v>
      </c>
      <c r="G2" s="3" t="s">
        <v>246</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202</v>
      </c>
      <c r="H4" s="16"/>
    </row>
    <row r="5" spans="1:8" x14ac:dyDescent="0.3">
      <c r="A5" s="17">
        <v>1</v>
      </c>
      <c r="B5" s="18" t="s">
        <v>224</v>
      </c>
      <c r="C5" s="19"/>
      <c r="D5" s="20"/>
      <c r="E5" s="21"/>
      <c r="F5" s="20"/>
      <c r="G5" s="22"/>
      <c r="H5" s="23"/>
    </row>
    <row r="6" spans="1:8" s="249" customFormat="1" ht="75" x14ac:dyDescent="0.3">
      <c r="A6" s="24"/>
      <c r="B6" s="70" t="s">
        <v>9</v>
      </c>
      <c r="C6" s="224" t="s">
        <v>240</v>
      </c>
      <c r="D6" s="225">
        <v>3</v>
      </c>
      <c r="E6" s="225"/>
      <c r="F6" s="225"/>
      <c r="G6" s="108" t="s">
        <v>241</v>
      </c>
      <c r="H6" s="109" t="s">
        <v>242</v>
      </c>
    </row>
    <row r="7" spans="1:8" ht="37.5" x14ac:dyDescent="0.3">
      <c r="A7" s="24"/>
      <c r="B7" s="66" t="s">
        <v>12</v>
      </c>
      <c r="C7" s="59" t="s">
        <v>13</v>
      </c>
      <c r="D7" s="225">
        <v>1</v>
      </c>
      <c r="E7" s="225"/>
      <c r="F7" s="225"/>
      <c r="G7" s="62" t="s">
        <v>209</v>
      </c>
      <c r="H7" s="63" t="s">
        <v>15</v>
      </c>
    </row>
    <row r="8" spans="1:8" ht="37.5" x14ac:dyDescent="0.3">
      <c r="A8" s="34"/>
      <c r="B8" s="226" t="s">
        <v>16</v>
      </c>
      <c r="C8" s="62" t="s">
        <v>17</v>
      </c>
      <c r="D8" s="225">
        <v>1</v>
      </c>
      <c r="E8" s="225"/>
      <c r="F8" s="225"/>
      <c r="G8" s="62" t="s">
        <v>210</v>
      </c>
      <c r="H8" s="63" t="s">
        <v>15</v>
      </c>
    </row>
    <row r="9" spans="1:8" ht="56.25" x14ac:dyDescent="0.3">
      <c r="A9" s="34"/>
      <c r="B9" s="66" t="s">
        <v>19</v>
      </c>
      <c r="C9" s="97" t="s">
        <v>211</v>
      </c>
      <c r="D9" s="225">
        <v>1</v>
      </c>
      <c r="E9" s="225"/>
      <c r="F9" s="225"/>
      <c r="G9" s="108" t="s">
        <v>212</v>
      </c>
      <c r="H9" s="63" t="s">
        <v>22</v>
      </c>
    </row>
    <row r="10" spans="1:8" x14ac:dyDescent="0.3">
      <c r="A10" s="24"/>
      <c r="B10" s="66" t="s">
        <v>23</v>
      </c>
      <c r="C10" s="54" t="s">
        <v>213</v>
      </c>
      <c r="D10" s="225">
        <v>1</v>
      </c>
      <c r="E10" s="225"/>
      <c r="F10" s="225"/>
      <c r="G10" s="62" t="s">
        <v>25</v>
      </c>
      <c r="H10" s="63" t="s">
        <v>15</v>
      </c>
    </row>
    <row r="11" spans="1:8" ht="37.5" x14ac:dyDescent="0.3">
      <c r="A11" s="34"/>
      <c r="B11" s="66" t="s">
        <v>26</v>
      </c>
      <c r="C11" s="227" t="s">
        <v>214</v>
      </c>
      <c r="D11" s="225">
        <v>1</v>
      </c>
      <c r="E11" s="225"/>
      <c r="F11" s="225"/>
      <c r="G11" s="108" t="s">
        <v>28</v>
      </c>
      <c r="H11" s="109" t="s">
        <v>29</v>
      </c>
    </row>
    <row r="12" spans="1:8" x14ac:dyDescent="0.3">
      <c r="A12" s="24"/>
      <c r="B12" s="70" t="s">
        <v>30</v>
      </c>
      <c r="C12" s="228" t="s">
        <v>31</v>
      </c>
      <c r="D12" s="225">
        <v>1</v>
      </c>
      <c r="E12" s="225"/>
      <c r="F12" s="225"/>
      <c r="G12" s="108" t="s">
        <v>32</v>
      </c>
      <c r="H12" s="109" t="s">
        <v>29</v>
      </c>
    </row>
    <row r="13" spans="1:8" x14ac:dyDescent="0.3">
      <c r="A13" s="17">
        <v>2</v>
      </c>
      <c r="B13" s="258" t="s">
        <v>225</v>
      </c>
      <c r="C13" s="59"/>
      <c r="D13" s="55"/>
      <c r="E13" s="56"/>
      <c r="F13" s="55"/>
      <c r="G13" s="54"/>
      <c r="H13" s="57"/>
    </row>
    <row r="14" spans="1:8" ht="37.5" x14ac:dyDescent="0.3">
      <c r="A14" s="24"/>
      <c r="B14" s="70" t="s">
        <v>9</v>
      </c>
      <c r="C14" s="88" t="s">
        <v>33</v>
      </c>
      <c r="D14" s="58">
        <v>2</v>
      </c>
      <c r="E14" s="61"/>
      <c r="F14" s="61"/>
      <c r="G14" s="229" t="s">
        <v>215</v>
      </c>
      <c r="H14" s="109" t="s">
        <v>35</v>
      </c>
    </row>
    <row r="15" spans="1:8" ht="56.25" x14ac:dyDescent="0.3">
      <c r="A15" s="24"/>
      <c r="B15" s="70" t="s">
        <v>12</v>
      </c>
      <c r="C15" s="88" t="s">
        <v>36</v>
      </c>
      <c r="D15" s="58">
        <v>1</v>
      </c>
      <c r="E15" s="84"/>
      <c r="F15" s="61"/>
      <c r="G15" s="229" t="s">
        <v>218</v>
      </c>
      <c r="H15" s="109" t="s">
        <v>15</v>
      </c>
    </row>
    <row r="16" spans="1:8" ht="37.5" x14ac:dyDescent="0.3">
      <c r="A16" s="17"/>
      <c r="B16" s="70" t="s">
        <v>16</v>
      </c>
      <c r="C16" s="230" t="s">
        <v>38</v>
      </c>
      <c r="D16" s="58">
        <v>1</v>
      </c>
      <c r="E16" s="61"/>
      <c r="F16" s="61"/>
      <c r="G16" s="97" t="s">
        <v>39</v>
      </c>
      <c r="H16" s="109" t="s">
        <v>40</v>
      </c>
    </row>
    <row r="17" spans="1:8" ht="37.5" x14ac:dyDescent="0.3">
      <c r="A17" s="24"/>
      <c r="B17" s="47" t="s">
        <v>19</v>
      </c>
      <c r="C17" s="48" t="s">
        <v>216</v>
      </c>
      <c r="D17" s="49">
        <v>1</v>
      </c>
      <c r="E17" s="50"/>
      <c r="F17" s="49"/>
      <c r="G17" s="51" t="s">
        <v>42</v>
      </c>
      <c r="H17" s="52" t="s">
        <v>15</v>
      </c>
    </row>
    <row r="18" spans="1:8" x14ac:dyDescent="0.3">
      <c r="A18" s="17">
        <v>3</v>
      </c>
      <c r="B18" s="53" t="s">
        <v>226</v>
      </c>
      <c r="C18" s="54"/>
      <c r="D18" s="55"/>
      <c r="E18" s="56"/>
      <c r="F18" s="55"/>
      <c r="G18" s="54"/>
      <c r="H18" s="57"/>
    </row>
    <row r="19" spans="1:8" ht="37.5" x14ac:dyDescent="0.3">
      <c r="A19" s="24"/>
      <c r="B19" s="58" t="s">
        <v>9</v>
      </c>
      <c r="C19" s="59" t="s">
        <v>43</v>
      </c>
      <c r="D19" s="182">
        <v>4</v>
      </c>
      <c r="E19" s="268"/>
      <c r="F19" s="269"/>
      <c r="G19" s="62" t="s">
        <v>155</v>
      </c>
      <c r="H19" s="63" t="s">
        <v>44</v>
      </c>
    </row>
    <row r="20" spans="1:8" x14ac:dyDescent="0.3">
      <c r="A20" s="24"/>
      <c r="B20" s="47" t="s">
        <v>12</v>
      </c>
      <c r="C20" s="64" t="s">
        <v>45</v>
      </c>
      <c r="D20" s="182"/>
      <c r="E20" s="270"/>
      <c r="F20" s="269"/>
      <c r="G20" s="62"/>
      <c r="H20" s="63"/>
    </row>
    <row r="21" spans="1:8" ht="75" x14ac:dyDescent="0.3">
      <c r="A21" s="24"/>
      <c r="B21" s="66" t="s">
        <v>46</v>
      </c>
      <c r="C21" s="62" t="s">
        <v>47</v>
      </c>
      <c r="D21" s="182">
        <v>3</v>
      </c>
      <c r="E21" s="271"/>
      <c r="F21" s="272"/>
      <c r="G21" s="62" t="s">
        <v>48</v>
      </c>
      <c r="H21" s="68" t="s">
        <v>49</v>
      </c>
    </row>
    <row r="22" spans="1:8" ht="37.5" x14ac:dyDescent="0.3">
      <c r="A22" s="69"/>
      <c r="B22" s="66" t="s">
        <v>50</v>
      </c>
      <c r="C22" s="59" t="s">
        <v>51</v>
      </c>
      <c r="D22" s="182">
        <v>1</v>
      </c>
      <c r="E22" s="271"/>
      <c r="F22" s="272"/>
      <c r="G22" s="62" t="s">
        <v>52</v>
      </c>
      <c r="H22" s="63" t="s">
        <v>53</v>
      </c>
    </row>
    <row r="23" spans="1:8" x14ac:dyDescent="0.3">
      <c r="A23" s="17">
        <v>4</v>
      </c>
      <c r="B23" s="354" t="s">
        <v>227</v>
      </c>
      <c r="C23" s="354"/>
      <c r="D23" s="355"/>
      <c r="E23" s="354"/>
      <c r="F23" s="354"/>
      <c r="G23" s="354"/>
      <c r="H23" s="356"/>
    </row>
    <row r="24" spans="1:8" ht="37.5" x14ac:dyDescent="0.3">
      <c r="A24" s="24"/>
      <c r="B24" s="70" t="s">
        <v>9</v>
      </c>
      <c r="C24" s="62" t="s">
        <v>54</v>
      </c>
      <c r="D24" s="182">
        <v>2</v>
      </c>
      <c r="E24" s="272"/>
      <c r="F24" s="272"/>
      <c r="G24" s="62" t="s">
        <v>55</v>
      </c>
      <c r="H24" s="63" t="s">
        <v>171</v>
      </c>
    </row>
    <row r="25" spans="1:8" x14ac:dyDescent="0.3">
      <c r="A25" s="24"/>
      <c r="B25" s="47" t="s">
        <v>12</v>
      </c>
      <c r="C25" s="64" t="s">
        <v>56</v>
      </c>
      <c r="D25" s="182"/>
      <c r="E25" s="272"/>
      <c r="F25" s="272"/>
      <c r="G25" s="62"/>
      <c r="H25" s="63"/>
    </row>
    <row r="26" spans="1:8" ht="38.25" thickBot="1" x14ac:dyDescent="0.35">
      <c r="A26" s="24"/>
      <c r="B26" s="47" t="s">
        <v>46</v>
      </c>
      <c r="C26" s="48" t="s">
        <v>57</v>
      </c>
      <c r="D26" s="250">
        <v>2</v>
      </c>
      <c r="E26" s="273"/>
      <c r="F26" s="274"/>
      <c r="G26" s="48" t="s">
        <v>58</v>
      </c>
      <c r="H26" s="72" t="s">
        <v>59</v>
      </c>
    </row>
    <row r="27" spans="1:8" ht="19.5" thickBot="1" x14ac:dyDescent="0.35">
      <c r="A27" s="327" t="s">
        <v>60</v>
      </c>
      <c r="B27" s="328"/>
      <c r="C27" s="328"/>
      <c r="D27" s="73">
        <f>SUM(D6:D12,D14:D17,D19,D24)</f>
        <v>20</v>
      </c>
      <c r="E27" s="94"/>
      <c r="F27" s="73"/>
      <c r="G27" s="2"/>
      <c r="H27" s="74"/>
    </row>
    <row r="28" spans="1:8" ht="19.5" thickBot="1" x14ac:dyDescent="0.35">
      <c r="A28" s="264"/>
      <c r="B28" s="264"/>
      <c r="C28" s="264"/>
      <c r="D28" s="264"/>
      <c r="E28" s="264"/>
      <c r="F28" s="264"/>
      <c r="G28" s="264"/>
      <c r="H28" s="264"/>
    </row>
    <row r="29" spans="1:8" ht="38.25" thickBot="1" x14ac:dyDescent="0.35">
      <c r="A29" s="6"/>
      <c r="B29" s="2"/>
      <c r="C29" s="75" t="s">
        <v>1</v>
      </c>
      <c r="D29" s="76" t="s">
        <v>2</v>
      </c>
      <c r="E29" s="76" t="s">
        <v>3</v>
      </c>
      <c r="F29" s="267" t="s">
        <v>138</v>
      </c>
      <c r="G29" s="77" t="s">
        <v>4</v>
      </c>
      <c r="H29" s="77" t="s">
        <v>5</v>
      </c>
    </row>
    <row r="30" spans="1:8" ht="20.25" customHeight="1" x14ac:dyDescent="0.3">
      <c r="A30" s="78" t="s">
        <v>61</v>
      </c>
      <c r="B30" s="347" t="s">
        <v>62</v>
      </c>
      <c r="C30" s="348"/>
      <c r="D30" s="79"/>
      <c r="E30" s="259"/>
      <c r="F30" s="79"/>
      <c r="G30" s="80" t="s">
        <v>201</v>
      </c>
      <c r="H30" s="96"/>
    </row>
    <row r="31" spans="1:8" x14ac:dyDescent="0.3">
      <c r="A31" s="81">
        <v>1</v>
      </c>
      <c r="B31" s="53" t="s">
        <v>228</v>
      </c>
      <c r="C31" s="54"/>
      <c r="D31" s="55"/>
      <c r="E31" s="56"/>
      <c r="F31" s="55"/>
      <c r="G31" s="82"/>
      <c r="H31" s="83"/>
    </row>
    <row r="32" spans="1:8" ht="57.75" customHeight="1" x14ac:dyDescent="0.3">
      <c r="A32" s="69"/>
      <c r="B32" s="66" t="s">
        <v>9</v>
      </c>
      <c r="C32" s="62" t="s">
        <v>63</v>
      </c>
      <c r="D32" s="58">
        <v>4</v>
      </c>
      <c r="E32" s="181"/>
      <c r="F32" s="182"/>
      <c r="G32" s="62" t="s">
        <v>64</v>
      </c>
      <c r="H32" s="62" t="s">
        <v>65</v>
      </c>
    </row>
    <row r="33" spans="1:36" x14ac:dyDescent="0.3">
      <c r="A33" s="58">
        <v>2</v>
      </c>
      <c r="B33" s="53" t="s">
        <v>230</v>
      </c>
      <c r="C33" s="54"/>
      <c r="D33" s="55"/>
      <c r="E33" s="183"/>
      <c r="F33" s="184"/>
      <c r="G33" s="85"/>
      <c r="H33" s="83"/>
    </row>
    <row r="34" spans="1:36" ht="59.25" customHeight="1" x14ac:dyDescent="0.3">
      <c r="A34" s="69"/>
      <c r="B34" s="66" t="s">
        <v>9</v>
      </c>
      <c r="C34" s="62" t="s">
        <v>66</v>
      </c>
      <c r="D34" s="58">
        <v>4</v>
      </c>
      <c r="E34" s="181"/>
      <c r="F34" s="182"/>
      <c r="G34" s="6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229</v>
      </c>
      <c r="C35" s="88"/>
      <c r="D35" s="89"/>
      <c r="E35" s="185"/>
      <c r="F35" s="186"/>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187"/>
      <c r="F36" s="182"/>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188"/>
      <c r="F37" s="189"/>
      <c r="G37" s="2"/>
      <c r="H37" s="74"/>
    </row>
    <row r="38" spans="1:36" ht="19.5" thickBot="1" x14ac:dyDescent="0.35">
      <c r="A38" s="221"/>
      <c r="B38" s="221"/>
      <c r="C38" s="221"/>
      <c r="D38" s="95"/>
      <c r="E38" s="221"/>
      <c r="F38" s="95"/>
      <c r="G38" s="86"/>
      <c r="H38" s="86"/>
    </row>
    <row r="39" spans="1:36" ht="39" customHeight="1" thickBot="1" x14ac:dyDescent="0.35">
      <c r="A39" s="6"/>
      <c r="B39" s="2"/>
      <c r="C39" s="75" t="s">
        <v>1</v>
      </c>
      <c r="D39" s="76" t="s">
        <v>2</v>
      </c>
      <c r="E39" s="76" t="s">
        <v>3</v>
      </c>
      <c r="F39" s="267" t="s">
        <v>138</v>
      </c>
      <c r="G39" s="77" t="s">
        <v>4</v>
      </c>
      <c r="H39" s="77" t="s">
        <v>5</v>
      </c>
    </row>
    <row r="40" spans="1:36" ht="22.5" customHeight="1" x14ac:dyDescent="0.3">
      <c r="A40" s="78" t="s">
        <v>71</v>
      </c>
      <c r="B40" s="346" t="s">
        <v>72</v>
      </c>
      <c r="C40" s="346"/>
      <c r="D40" s="79"/>
      <c r="E40" s="260"/>
      <c r="F40" s="79"/>
      <c r="G40" s="80" t="s">
        <v>203</v>
      </c>
      <c r="H40" s="96"/>
    </row>
    <row r="41" spans="1:36" ht="24" customHeight="1" x14ac:dyDescent="0.3">
      <c r="A41" s="24">
        <v>1</v>
      </c>
      <c r="B41" s="86" t="s">
        <v>237</v>
      </c>
      <c r="C41" s="97"/>
      <c r="D41" s="95"/>
      <c r="E41" s="98"/>
      <c r="F41" s="95"/>
      <c r="G41" s="86"/>
      <c r="H41" s="99"/>
      <c r="I41" s="86"/>
      <c r="J41" s="86"/>
      <c r="K41" s="86"/>
    </row>
    <row r="42" spans="1:36" ht="35.25" customHeight="1" x14ac:dyDescent="0.3">
      <c r="A42" s="24"/>
      <c r="B42" s="66" t="s">
        <v>9</v>
      </c>
      <c r="C42" s="62" t="s">
        <v>73</v>
      </c>
      <c r="D42" s="58">
        <v>4</v>
      </c>
      <c r="E42" s="84"/>
      <c r="F42" s="58"/>
      <c r="G42" s="62" t="s">
        <v>74</v>
      </c>
      <c r="H42" s="175" t="s">
        <v>172</v>
      </c>
      <c r="I42" s="86"/>
      <c r="J42" s="86"/>
      <c r="K42" s="86"/>
    </row>
    <row r="43" spans="1:36" ht="39" customHeight="1" thickBot="1" x14ac:dyDescent="0.35">
      <c r="A43" s="69"/>
      <c r="B43" s="66" t="s">
        <v>12</v>
      </c>
      <c r="C43" s="62" t="s">
        <v>75</v>
      </c>
      <c r="D43" s="58">
        <v>4</v>
      </c>
      <c r="E43" s="84"/>
      <c r="F43" s="58"/>
      <c r="G43" s="62" t="s">
        <v>74</v>
      </c>
      <c r="H43" s="175" t="s">
        <v>172</v>
      </c>
      <c r="I43" s="86"/>
      <c r="J43" s="86"/>
      <c r="K43" s="86"/>
    </row>
    <row r="44" spans="1:36" ht="19.5" thickBot="1" x14ac:dyDescent="0.35">
      <c r="A44" s="327" t="s">
        <v>76</v>
      </c>
      <c r="B44" s="328"/>
      <c r="C44" s="329"/>
      <c r="D44" s="93">
        <f>SUM(D42:D43)</f>
        <v>8</v>
      </c>
      <c r="E44" s="94"/>
      <c r="F44" s="93"/>
      <c r="G44" s="2"/>
      <c r="H44" s="74"/>
      <c r="I44" s="86"/>
      <c r="J44" s="86"/>
      <c r="K44" s="86"/>
    </row>
    <row r="45" spans="1:36" x14ac:dyDescent="0.3">
      <c r="A45" s="221"/>
      <c r="B45" s="221"/>
      <c r="C45" s="221"/>
      <c r="D45" s="95"/>
      <c r="E45" s="221"/>
      <c r="F45" s="95"/>
      <c r="G45" s="86"/>
      <c r="H45" s="86" t="s">
        <v>173</v>
      </c>
      <c r="I45" s="86"/>
      <c r="J45" s="86"/>
      <c r="K45" s="86"/>
    </row>
    <row r="46" spans="1:36" ht="4.5" customHeight="1" thickBot="1" x14ac:dyDescent="0.35">
      <c r="A46" s="264"/>
      <c r="B46" s="264"/>
      <c r="C46" s="264"/>
      <c r="D46" s="264"/>
      <c r="E46" s="264"/>
      <c r="F46" s="264"/>
      <c r="G46" s="264"/>
      <c r="H46" s="264"/>
    </row>
    <row r="47" spans="1:36" ht="38.25" thickBot="1" x14ac:dyDescent="0.35">
      <c r="A47" s="6"/>
      <c r="B47" s="2"/>
      <c r="C47" s="75" t="s">
        <v>1</v>
      </c>
      <c r="D47" s="76" t="s">
        <v>2</v>
      </c>
      <c r="E47" s="76" t="s">
        <v>3</v>
      </c>
      <c r="F47" s="267" t="s">
        <v>138</v>
      </c>
      <c r="G47" s="77" t="s">
        <v>4</v>
      </c>
      <c r="H47" s="77" t="s">
        <v>5</v>
      </c>
    </row>
    <row r="48" spans="1:36" x14ac:dyDescent="0.3">
      <c r="A48" s="100" t="s">
        <v>77</v>
      </c>
      <c r="B48" s="346" t="s">
        <v>78</v>
      </c>
      <c r="C48" s="346"/>
      <c r="D48" s="79"/>
      <c r="E48" s="260"/>
      <c r="F48" s="79"/>
      <c r="G48" s="80" t="s">
        <v>204</v>
      </c>
      <c r="H48" s="101"/>
    </row>
    <row r="49" spans="1:8" x14ac:dyDescent="0.3">
      <c r="A49" s="81">
        <v>1</v>
      </c>
      <c r="B49" s="102" t="s">
        <v>238</v>
      </c>
      <c r="C49" s="103"/>
      <c r="D49" s="104"/>
      <c r="E49" s="105"/>
      <c r="F49" s="104"/>
      <c r="G49" s="106"/>
      <c r="H49" s="106"/>
    </row>
    <row r="50" spans="1:8" ht="37.5" x14ac:dyDescent="0.3">
      <c r="A50" s="17"/>
      <c r="B50" s="66" t="s">
        <v>9</v>
      </c>
      <c r="C50" s="62" t="s">
        <v>79</v>
      </c>
      <c r="D50" s="58">
        <v>1</v>
      </c>
      <c r="E50" s="233"/>
      <c r="F50" s="182"/>
      <c r="G50" s="62" t="s">
        <v>34</v>
      </c>
      <c r="H50" s="63" t="s">
        <v>80</v>
      </c>
    </row>
    <row r="51" spans="1:8" ht="37.5" x14ac:dyDescent="0.3">
      <c r="A51" s="24"/>
      <c r="B51" s="70" t="s">
        <v>12</v>
      </c>
      <c r="C51" s="107" t="s">
        <v>81</v>
      </c>
      <c r="D51" s="79">
        <v>1</v>
      </c>
      <c r="E51" s="233"/>
      <c r="F51" s="190"/>
      <c r="G51" s="108" t="s">
        <v>82</v>
      </c>
      <c r="H51" s="109" t="s">
        <v>83</v>
      </c>
    </row>
    <row r="52" spans="1:8" ht="37.5" x14ac:dyDescent="0.3">
      <c r="A52" s="24"/>
      <c r="B52" s="66" t="s">
        <v>16</v>
      </c>
      <c r="C52" s="110" t="s">
        <v>84</v>
      </c>
      <c r="D52" s="61">
        <v>2</v>
      </c>
      <c r="E52" s="233"/>
      <c r="F52" s="191"/>
      <c r="G52" s="62" t="s">
        <v>82</v>
      </c>
      <c r="H52" s="109" t="s">
        <v>85</v>
      </c>
    </row>
    <row r="53" spans="1:8" ht="37.5" x14ac:dyDescent="0.3">
      <c r="A53" s="24"/>
      <c r="B53" s="66" t="s">
        <v>19</v>
      </c>
      <c r="C53" s="62" t="s">
        <v>150</v>
      </c>
      <c r="D53" s="58">
        <v>2</v>
      </c>
      <c r="E53" s="233"/>
      <c r="F53" s="182"/>
      <c r="G53" s="48" t="s">
        <v>86</v>
      </c>
      <c r="H53" s="63" t="s">
        <v>87</v>
      </c>
    </row>
    <row r="54" spans="1:8" ht="37.5" x14ac:dyDescent="0.3">
      <c r="A54" s="24"/>
      <c r="B54" s="66" t="s">
        <v>23</v>
      </c>
      <c r="C54" s="110" t="s">
        <v>88</v>
      </c>
      <c r="D54" s="61">
        <v>2</v>
      </c>
      <c r="E54" s="233"/>
      <c r="F54" s="191"/>
      <c r="G54" s="62" t="s">
        <v>82</v>
      </c>
      <c r="H54" s="109" t="s">
        <v>85</v>
      </c>
    </row>
    <row r="55" spans="1:8" ht="19.5" thickBot="1" x14ac:dyDescent="0.35">
      <c r="A55" s="24"/>
      <c r="B55" s="66" t="s">
        <v>26</v>
      </c>
      <c r="C55" s="62" t="s">
        <v>89</v>
      </c>
      <c r="D55" s="58">
        <v>2</v>
      </c>
      <c r="E55" s="245"/>
      <c r="F55" s="58"/>
      <c r="G55" s="48" t="s">
        <v>86</v>
      </c>
      <c r="H55" s="63" t="s">
        <v>87</v>
      </c>
    </row>
    <row r="56" spans="1:8" ht="19.5" thickBot="1" x14ac:dyDescent="0.35">
      <c r="A56" s="327" t="s">
        <v>90</v>
      </c>
      <c r="B56" s="328"/>
      <c r="C56" s="329"/>
      <c r="D56" s="93">
        <f>SUM(D50:D55)</f>
        <v>10</v>
      </c>
      <c r="E56" s="234"/>
      <c r="F56" s="93"/>
      <c r="G56" s="2"/>
      <c r="H56" s="74"/>
    </row>
    <row r="57" spans="1:8" ht="19.5" thickBot="1" x14ac:dyDescent="0.35">
      <c r="A57" s="221"/>
      <c r="B57" s="221"/>
      <c r="C57" s="221"/>
      <c r="D57" s="95"/>
      <c r="E57" s="221"/>
      <c r="F57" s="95"/>
      <c r="G57" s="86"/>
      <c r="H57" s="86"/>
    </row>
    <row r="58" spans="1:8" ht="38.25" thickBot="1" x14ac:dyDescent="0.35">
      <c r="A58" s="6"/>
      <c r="B58" s="2"/>
      <c r="C58" s="111" t="s">
        <v>1</v>
      </c>
      <c r="D58" s="76" t="s">
        <v>91</v>
      </c>
      <c r="E58" s="76" t="s">
        <v>3</v>
      </c>
      <c r="F58" s="267" t="s">
        <v>138</v>
      </c>
      <c r="G58" s="77" t="s">
        <v>4</v>
      </c>
      <c r="H58" s="77" t="s">
        <v>5</v>
      </c>
    </row>
    <row r="59" spans="1:8" x14ac:dyDescent="0.3">
      <c r="A59" s="112" t="s">
        <v>92</v>
      </c>
      <c r="B59" s="347" t="s">
        <v>93</v>
      </c>
      <c r="C59" s="348"/>
      <c r="D59" s="79"/>
      <c r="E59" s="259"/>
      <c r="F59" s="79"/>
      <c r="G59" s="80" t="s">
        <v>205</v>
      </c>
      <c r="H59" s="101"/>
    </row>
    <row r="60" spans="1:8" x14ac:dyDescent="0.3">
      <c r="A60" s="81">
        <v>1</v>
      </c>
      <c r="B60" s="85" t="s">
        <v>231</v>
      </c>
      <c r="C60" s="54"/>
      <c r="D60" s="55"/>
      <c r="E60" s="56"/>
      <c r="F60" s="55"/>
      <c r="G60" s="82"/>
      <c r="H60" s="83"/>
    </row>
    <row r="61" spans="1:8" ht="282" thickBot="1" x14ac:dyDescent="0.35">
      <c r="A61" s="24"/>
      <c r="B61" s="113" t="s">
        <v>9</v>
      </c>
      <c r="C61" s="235" t="s">
        <v>219</v>
      </c>
      <c r="D61" s="58">
        <v>3</v>
      </c>
      <c r="E61" s="84"/>
      <c r="F61" s="58"/>
      <c r="G61" s="236" t="s">
        <v>243</v>
      </c>
      <c r="H61" s="237" t="s">
        <v>182</v>
      </c>
    </row>
    <row r="62" spans="1:8" ht="19.5" thickBot="1" x14ac:dyDescent="0.35">
      <c r="A62" s="24">
        <v>2</v>
      </c>
      <c r="B62" s="262" t="s">
        <v>232</v>
      </c>
      <c r="C62" s="114"/>
      <c r="D62" s="58"/>
      <c r="E62" s="60"/>
      <c r="F62" s="58"/>
      <c r="G62" s="62"/>
      <c r="H62" s="115"/>
    </row>
    <row r="63" spans="1:8" ht="291" customHeight="1" thickBot="1" x14ac:dyDescent="0.35">
      <c r="A63" s="246"/>
      <c r="B63" s="247" t="s">
        <v>9</v>
      </c>
      <c r="C63" s="238" t="s">
        <v>220</v>
      </c>
      <c r="D63" s="60">
        <v>3</v>
      </c>
      <c r="E63" s="84"/>
      <c r="F63" s="60"/>
      <c r="G63" s="358" t="s">
        <v>244</v>
      </c>
      <c r="H63" s="239" t="s">
        <v>221</v>
      </c>
    </row>
    <row r="64" spans="1:8" ht="19.5" thickBot="1" x14ac:dyDescent="0.35">
      <c r="A64" s="341" t="s">
        <v>96</v>
      </c>
      <c r="B64" s="342"/>
      <c r="C64" s="357"/>
      <c r="D64" s="248">
        <f>SUM(D61:D63)</f>
        <v>6</v>
      </c>
      <c r="E64" s="257"/>
      <c r="F64" s="248"/>
      <c r="G64" s="359"/>
      <c r="H64" s="237"/>
    </row>
    <row r="65" spans="1:8" x14ac:dyDescent="0.3">
      <c r="A65" s="221"/>
      <c r="B65" s="221"/>
      <c r="C65" s="221"/>
      <c r="D65" s="95"/>
      <c r="E65" s="221"/>
      <c r="F65" s="95"/>
      <c r="G65" s="86"/>
      <c r="H65" s="86"/>
    </row>
    <row r="66" spans="1:8" ht="19.5" thickBot="1" x14ac:dyDescent="0.35">
      <c r="A66" s="221"/>
      <c r="B66" s="221"/>
      <c r="C66" s="221"/>
      <c r="D66" s="95"/>
      <c r="E66" s="221"/>
      <c r="F66" s="95"/>
      <c r="G66" s="86"/>
      <c r="H66" s="86"/>
    </row>
    <row r="67" spans="1:8" ht="38.25" thickBot="1" x14ac:dyDescent="0.35">
      <c r="A67" s="6"/>
      <c r="B67" s="2"/>
      <c r="C67" s="75" t="s">
        <v>1</v>
      </c>
      <c r="D67" s="76" t="s">
        <v>2</v>
      </c>
      <c r="E67" s="266" t="s">
        <v>3</v>
      </c>
      <c r="F67" s="267" t="s">
        <v>138</v>
      </c>
      <c r="G67" s="77" t="s">
        <v>4</v>
      </c>
      <c r="H67" s="77" t="s">
        <v>5</v>
      </c>
    </row>
    <row r="68" spans="1:8" x14ac:dyDescent="0.3">
      <c r="A68" s="117" t="s">
        <v>97</v>
      </c>
      <c r="B68" s="330" t="s">
        <v>233</v>
      </c>
      <c r="C68" s="331"/>
      <c r="D68" s="118"/>
      <c r="E68" s="261"/>
      <c r="F68" s="118"/>
      <c r="G68" s="119" t="s">
        <v>200</v>
      </c>
      <c r="H68" s="101"/>
    </row>
    <row r="69" spans="1:8" x14ac:dyDescent="0.3">
      <c r="A69" s="81">
        <v>1</v>
      </c>
      <c r="B69" s="53" t="s">
        <v>98</v>
      </c>
      <c r="C69" s="54"/>
      <c r="D69" s="55"/>
      <c r="E69" s="56"/>
      <c r="F69" s="55"/>
      <c r="G69" s="82"/>
      <c r="H69" s="83"/>
    </row>
    <row r="70" spans="1:8" ht="37.5" x14ac:dyDescent="0.3">
      <c r="A70" s="69"/>
      <c r="B70" s="66" t="s">
        <v>9</v>
      </c>
      <c r="C70" s="62" t="s">
        <v>99</v>
      </c>
      <c r="D70" s="58">
        <v>1</v>
      </c>
      <c r="E70" s="181"/>
      <c r="F70" s="182"/>
      <c r="G70" s="62" t="s">
        <v>177</v>
      </c>
      <c r="H70" s="63" t="s">
        <v>178</v>
      </c>
    </row>
    <row r="71" spans="1:8" x14ac:dyDescent="0.3">
      <c r="A71" s="81">
        <v>2</v>
      </c>
      <c r="B71" s="87" t="s">
        <v>101</v>
      </c>
      <c r="C71" s="54"/>
      <c r="D71" s="55"/>
      <c r="E71" s="183"/>
      <c r="F71" s="184"/>
      <c r="G71" s="54"/>
      <c r="H71" s="57"/>
    </row>
    <row r="72" spans="1:8" ht="37.5" x14ac:dyDescent="0.3">
      <c r="A72" s="69"/>
      <c r="B72" s="66" t="s">
        <v>9</v>
      </c>
      <c r="C72" s="62" t="s">
        <v>99</v>
      </c>
      <c r="D72" s="58">
        <v>1</v>
      </c>
      <c r="E72" s="181"/>
      <c r="F72" s="182"/>
      <c r="G72" s="62" t="s">
        <v>177</v>
      </c>
      <c r="H72" s="63" t="s">
        <v>178</v>
      </c>
    </row>
    <row r="73" spans="1:8" x14ac:dyDescent="0.3">
      <c r="A73" s="81">
        <v>3</v>
      </c>
      <c r="B73" s="53" t="s">
        <v>102</v>
      </c>
      <c r="C73" s="54"/>
      <c r="D73" s="55"/>
      <c r="E73" s="183"/>
      <c r="F73" s="184"/>
      <c r="G73" s="54"/>
      <c r="H73" s="57"/>
    </row>
    <row r="74" spans="1:8" ht="37.5" x14ac:dyDescent="0.3">
      <c r="A74" s="69"/>
      <c r="B74" s="66" t="s">
        <v>9</v>
      </c>
      <c r="C74" s="62" t="s">
        <v>99</v>
      </c>
      <c r="D74" s="58">
        <v>1</v>
      </c>
      <c r="E74" s="181"/>
      <c r="F74" s="182"/>
      <c r="G74" s="62" t="s">
        <v>177</v>
      </c>
      <c r="H74" s="63" t="s">
        <v>178</v>
      </c>
    </row>
    <row r="75" spans="1:8" x14ac:dyDescent="0.3">
      <c r="A75" s="24">
        <v>4</v>
      </c>
      <c r="B75" s="262" t="s">
        <v>156</v>
      </c>
      <c r="C75" s="54"/>
      <c r="D75" s="55"/>
      <c r="E75" s="183"/>
      <c r="F75" s="184"/>
      <c r="G75" s="88"/>
      <c r="H75" s="120"/>
    </row>
    <row r="76" spans="1:8" ht="37.5" x14ac:dyDescent="0.3">
      <c r="A76" s="24"/>
      <c r="B76" s="66" t="s">
        <v>9</v>
      </c>
      <c r="C76" s="62" t="s">
        <v>99</v>
      </c>
      <c r="D76" s="55">
        <v>2</v>
      </c>
      <c r="E76" s="181"/>
      <c r="F76" s="184"/>
      <c r="G76" s="62" t="s">
        <v>177</v>
      </c>
      <c r="H76" s="63" t="s">
        <v>157</v>
      </c>
    </row>
    <row r="77" spans="1:8" x14ac:dyDescent="0.3">
      <c r="A77" s="81">
        <v>5</v>
      </c>
      <c r="B77" s="53" t="s">
        <v>158</v>
      </c>
      <c r="C77" s="54"/>
      <c r="D77" s="55"/>
      <c r="E77" s="183"/>
      <c r="F77" s="184"/>
      <c r="G77" s="82"/>
      <c r="H77" s="83"/>
    </row>
    <row r="78" spans="1:8" ht="37.5" x14ac:dyDescent="0.3">
      <c r="A78" s="24"/>
      <c r="B78" s="47" t="s">
        <v>9</v>
      </c>
      <c r="C78" s="48" t="s">
        <v>99</v>
      </c>
      <c r="D78" s="49">
        <v>2</v>
      </c>
      <c r="E78" s="181"/>
      <c r="F78" s="250"/>
      <c r="G78" s="62" t="s">
        <v>177</v>
      </c>
      <c r="H78" s="63" t="s">
        <v>157</v>
      </c>
    </row>
    <row r="79" spans="1:8" x14ac:dyDescent="0.3">
      <c r="A79" s="81">
        <v>6</v>
      </c>
      <c r="B79" s="53" t="s">
        <v>159</v>
      </c>
      <c r="C79" s="54"/>
      <c r="D79" s="55"/>
      <c r="E79" s="183"/>
      <c r="F79" s="184"/>
      <c r="G79" s="82"/>
      <c r="H79" s="83"/>
    </row>
    <row r="80" spans="1:8" ht="37.5" x14ac:dyDescent="0.3">
      <c r="A80" s="24"/>
      <c r="B80" s="47" t="s">
        <v>9</v>
      </c>
      <c r="C80" s="48" t="s">
        <v>99</v>
      </c>
      <c r="D80" s="49">
        <v>2</v>
      </c>
      <c r="E80" s="181"/>
      <c r="F80" s="250"/>
      <c r="G80" s="62" t="s">
        <v>177</v>
      </c>
      <c r="H80" s="63" t="s">
        <v>157</v>
      </c>
    </row>
    <row r="81" spans="1:8" x14ac:dyDescent="0.3">
      <c r="A81" s="24">
        <v>7</v>
      </c>
      <c r="B81" s="332" t="s">
        <v>103</v>
      </c>
      <c r="C81" s="333"/>
      <c r="D81" s="104"/>
      <c r="E81" s="251"/>
      <c r="F81" s="252"/>
      <c r="G81" s="54"/>
      <c r="H81" s="57"/>
    </row>
    <row r="82" spans="1:8" ht="37.5" x14ac:dyDescent="0.3">
      <c r="A82" s="24"/>
      <c r="B82" s="66" t="s">
        <v>9</v>
      </c>
      <c r="C82" s="122" t="s">
        <v>104</v>
      </c>
      <c r="D82" s="58">
        <v>1</v>
      </c>
      <c r="E82" s="181"/>
      <c r="F82" s="252"/>
      <c r="G82" s="62" t="s">
        <v>177</v>
      </c>
      <c r="H82" s="63" t="s">
        <v>178</v>
      </c>
    </row>
    <row r="83" spans="1:8" x14ac:dyDescent="0.3">
      <c r="A83" s="24">
        <v>8</v>
      </c>
      <c r="B83" s="332" t="s">
        <v>144</v>
      </c>
      <c r="C83" s="333"/>
      <c r="D83" s="104"/>
      <c r="E83" s="251"/>
      <c r="F83" s="252"/>
      <c r="G83" s="54"/>
      <c r="H83" s="57"/>
    </row>
    <row r="84" spans="1:8" ht="37.5" x14ac:dyDescent="0.3">
      <c r="A84" s="24"/>
      <c r="B84" s="66" t="s">
        <v>9</v>
      </c>
      <c r="C84" s="122" t="s">
        <v>104</v>
      </c>
      <c r="D84" s="58">
        <v>1</v>
      </c>
      <c r="E84" s="181"/>
      <c r="F84" s="252"/>
      <c r="G84" s="62" t="s">
        <v>177</v>
      </c>
      <c r="H84" s="63" t="s">
        <v>178</v>
      </c>
    </row>
    <row r="85" spans="1:8" x14ac:dyDescent="0.3">
      <c r="A85" s="24">
        <v>9</v>
      </c>
      <c r="B85" s="262" t="s">
        <v>151</v>
      </c>
      <c r="C85" s="263"/>
      <c r="D85" s="104"/>
      <c r="E85" s="251"/>
      <c r="F85" s="252"/>
      <c r="G85" s="54"/>
      <c r="H85" s="57"/>
    </row>
    <row r="86" spans="1:8" ht="37.5" x14ac:dyDescent="0.3">
      <c r="A86" s="24"/>
      <c r="B86" s="66" t="s">
        <v>9</v>
      </c>
      <c r="C86" s="62" t="s">
        <v>145</v>
      </c>
      <c r="D86" s="58">
        <v>1</v>
      </c>
      <c r="E86" s="253"/>
      <c r="F86" s="182"/>
      <c r="G86" s="62" t="s">
        <v>146</v>
      </c>
      <c r="H86" s="63" t="s">
        <v>147</v>
      </c>
    </row>
    <row r="87" spans="1:8" x14ac:dyDescent="0.3">
      <c r="A87" s="180">
        <v>10</v>
      </c>
      <c r="B87" s="263" t="s">
        <v>152</v>
      </c>
      <c r="D87" s="104"/>
      <c r="E87" s="254"/>
      <c r="F87" s="252"/>
      <c r="G87" s="54"/>
      <c r="H87" s="57"/>
    </row>
    <row r="88" spans="1:8" ht="38.25" thickBot="1" x14ac:dyDescent="0.35">
      <c r="A88" s="24"/>
      <c r="B88" s="66" t="s">
        <v>9</v>
      </c>
      <c r="C88" s="59" t="s">
        <v>148</v>
      </c>
      <c r="D88" s="240">
        <v>1</v>
      </c>
      <c r="E88" s="255"/>
      <c r="F88" s="255"/>
      <c r="G88" s="62" t="s">
        <v>149</v>
      </c>
      <c r="H88" s="63" t="s">
        <v>15</v>
      </c>
    </row>
    <row r="89" spans="1:8" ht="19.5" thickBot="1" x14ac:dyDescent="0.35">
      <c r="A89" s="327" t="s">
        <v>105</v>
      </c>
      <c r="B89" s="328"/>
      <c r="C89" s="329"/>
      <c r="D89" s="93">
        <f>SUM(D70:D88)</f>
        <v>13</v>
      </c>
      <c r="E89" s="188"/>
      <c r="F89" s="256"/>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267" t="s">
        <v>138</v>
      </c>
      <c r="G93" s="77" t="s">
        <v>4</v>
      </c>
      <c r="H93" s="77" t="s">
        <v>5</v>
      </c>
    </row>
    <row r="94" spans="1:8" x14ac:dyDescent="0.3">
      <c r="A94" s="117" t="s">
        <v>106</v>
      </c>
      <c r="B94" s="337" t="s">
        <v>107</v>
      </c>
      <c r="C94" s="338"/>
      <c r="D94" s="118"/>
      <c r="E94" s="265"/>
      <c r="F94" s="118"/>
      <c r="G94" s="119" t="s">
        <v>206</v>
      </c>
      <c r="H94" s="124"/>
    </row>
    <row r="95" spans="1:8" x14ac:dyDescent="0.3">
      <c r="A95" s="81">
        <v>1</v>
      </c>
      <c r="B95" s="85" t="s">
        <v>234</v>
      </c>
      <c r="C95" s="54"/>
      <c r="D95" s="55"/>
      <c r="E95" s="56"/>
      <c r="F95" s="55"/>
      <c r="G95" s="54"/>
      <c r="H95" s="57"/>
    </row>
    <row r="96" spans="1:8" ht="37.5" x14ac:dyDescent="0.3">
      <c r="A96" s="24"/>
      <c r="B96" s="66" t="s">
        <v>9</v>
      </c>
      <c r="C96" s="107" t="s">
        <v>108</v>
      </c>
      <c r="D96" s="58">
        <v>4</v>
      </c>
      <c r="E96" s="84"/>
      <c r="F96" s="58"/>
      <c r="G96" s="62" t="s">
        <v>109</v>
      </c>
      <c r="H96" s="63" t="s">
        <v>139</v>
      </c>
    </row>
    <row r="97" spans="1:8" ht="37.5" x14ac:dyDescent="0.3">
      <c r="A97" s="24"/>
      <c r="B97" s="66" t="s">
        <v>12</v>
      </c>
      <c r="C97" s="108" t="s">
        <v>110</v>
      </c>
      <c r="D97" s="79">
        <v>4</v>
      </c>
      <c r="E97" s="84"/>
      <c r="F97" s="79"/>
      <c r="G97" s="108" t="s">
        <v>111</v>
      </c>
      <c r="H97" s="63" t="s">
        <v>139</v>
      </c>
    </row>
    <row r="98" spans="1:8" ht="37.5" x14ac:dyDescent="0.3">
      <c r="A98" s="24"/>
      <c r="B98" s="47" t="s">
        <v>16</v>
      </c>
      <c r="C98" s="125" t="s">
        <v>112</v>
      </c>
      <c r="D98" s="49">
        <v>4</v>
      </c>
      <c r="E98" s="50"/>
      <c r="F98" s="49"/>
      <c r="G98" s="48" t="s">
        <v>113</v>
      </c>
      <c r="H98" s="63" t="s">
        <v>139</v>
      </c>
    </row>
    <row r="99" spans="1:8" ht="37.5" x14ac:dyDescent="0.3">
      <c r="A99" s="24"/>
      <c r="B99" s="66" t="s">
        <v>19</v>
      </c>
      <c r="C99" s="62" t="s">
        <v>142</v>
      </c>
      <c r="D99" s="58">
        <v>4</v>
      </c>
      <c r="E99" s="84"/>
      <c r="F99" s="58"/>
      <c r="G99" s="48" t="s">
        <v>143</v>
      </c>
      <c r="H99" s="63" t="s">
        <v>139</v>
      </c>
    </row>
    <row r="100" spans="1:8" ht="37.5" x14ac:dyDescent="0.3">
      <c r="A100" s="24"/>
      <c r="B100" s="70" t="s">
        <v>23</v>
      </c>
      <c r="C100" s="125" t="s">
        <v>114</v>
      </c>
      <c r="D100" s="126">
        <v>4</v>
      </c>
      <c r="E100" s="127"/>
      <c r="F100" s="126"/>
      <c r="G100" s="62" t="s">
        <v>115</v>
      </c>
      <c r="H100" s="63" t="s">
        <v>139</v>
      </c>
    </row>
    <row r="101" spans="1:8" x14ac:dyDescent="0.3">
      <c r="A101" s="81">
        <v>2</v>
      </c>
      <c r="B101" s="339" t="s">
        <v>235</v>
      </c>
      <c r="C101" s="340"/>
      <c r="D101" s="340"/>
      <c r="E101" s="340"/>
      <c r="F101" s="104"/>
      <c r="G101" s="103"/>
      <c r="H101" s="120"/>
    </row>
    <row r="102" spans="1:8" ht="75" x14ac:dyDescent="0.3">
      <c r="A102" s="24"/>
      <c r="B102" s="66" t="s">
        <v>9</v>
      </c>
      <c r="C102" s="241" t="s">
        <v>116</v>
      </c>
      <c r="D102" s="58">
        <v>4</v>
      </c>
      <c r="E102" s="242"/>
      <c r="F102" s="58"/>
      <c r="G102" s="62" t="s">
        <v>117</v>
      </c>
      <c r="H102" s="63" t="s">
        <v>139</v>
      </c>
    </row>
    <row r="103" spans="1:8" x14ac:dyDescent="0.3">
      <c r="A103" s="81">
        <v>3</v>
      </c>
      <c r="B103" s="53" t="s">
        <v>236</v>
      </c>
      <c r="C103" s="88"/>
      <c r="D103" s="89"/>
      <c r="E103" s="232"/>
      <c r="F103" s="89"/>
      <c r="G103" s="82"/>
      <c r="H103" s="83"/>
    </row>
    <row r="104" spans="1:8" ht="37.5" x14ac:dyDescent="0.3">
      <c r="A104" s="24"/>
      <c r="B104" s="113" t="s">
        <v>9</v>
      </c>
      <c r="C104" s="62" t="s">
        <v>140</v>
      </c>
      <c r="D104" s="58">
        <v>2</v>
      </c>
      <c r="E104" s="84"/>
      <c r="F104" s="58"/>
      <c r="G104" s="243" t="s">
        <v>162</v>
      </c>
      <c r="H104" s="62" t="s">
        <v>161</v>
      </c>
    </row>
    <row r="105" spans="1:8" ht="37.5" x14ac:dyDescent="0.3">
      <c r="A105" s="24"/>
      <c r="B105" s="113" t="s">
        <v>12</v>
      </c>
      <c r="C105" s="48" t="s">
        <v>153</v>
      </c>
      <c r="D105" s="58">
        <v>2</v>
      </c>
      <c r="E105" s="84"/>
      <c r="F105" s="58"/>
      <c r="G105" s="243" t="s">
        <v>162</v>
      </c>
      <c r="H105" s="62" t="s">
        <v>161</v>
      </c>
    </row>
    <row r="106" spans="1:8" ht="37.5" x14ac:dyDescent="0.3">
      <c r="A106" s="24"/>
      <c r="B106" s="244" t="s">
        <v>16</v>
      </c>
      <c r="C106" s="62" t="s">
        <v>154</v>
      </c>
      <c r="D106" s="49">
        <v>2</v>
      </c>
      <c r="E106" s="50"/>
      <c r="F106" s="58"/>
      <c r="G106" s="243" t="s">
        <v>162</v>
      </c>
      <c r="H106" s="62" t="s">
        <v>161</v>
      </c>
    </row>
    <row r="107" spans="1:8" ht="38.25" thickBot="1" x14ac:dyDescent="0.35">
      <c r="A107" s="95"/>
      <c r="B107" s="47" t="s">
        <v>19</v>
      </c>
      <c r="C107" s="48" t="s">
        <v>141</v>
      </c>
      <c r="D107" s="49">
        <v>2</v>
      </c>
      <c r="E107" s="50"/>
      <c r="F107" s="49"/>
      <c r="G107" s="243" t="s">
        <v>162</v>
      </c>
      <c r="H107" s="62" t="s">
        <v>161</v>
      </c>
    </row>
    <row r="108" spans="1:8" ht="19.5" thickBot="1" x14ac:dyDescent="0.35">
      <c r="A108" s="341" t="s">
        <v>118</v>
      </c>
      <c r="B108" s="342"/>
      <c r="C108" s="342"/>
      <c r="D108" s="141">
        <f>SUM(D96:D100,D102,D104:D107)</f>
        <v>32</v>
      </c>
      <c r="E108" s="142"/>
      <c r="F108" s="73"/>
      <c r="G108" s="143"/>
      <c r="H108" s="144"/>
    </row>
    <row r="109" spans="1:8" x14ac:dyDescent="0.3">
      <c r="A109" s="221"/>
      <c r="B109" s="221"/>
      <c r="C109" s="221"/>
      <c r="D109" s="95"/>
      <c r="E109" s="221"/>
      <c r="F109" s="95"/>
      <c r="G109" s="86"/>
      <c r="H109" s="86"/>
    </row>
    <row r="110" spans="1:8" ht="21" thickBot="1" x14ac:dyDescent="0.35">
      <c r="A110" s="223"/>
      <c r="B110" s="223"/>
      <c r="C110" s="223"/>
      <c r="D110" s="145"/>
      <c r="E110" s="223"/>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F44</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222"/>
      <c r="E121" s="163"/>
      <c r="F121" s="222">
        <f>F120/G120</f>
        <v>0</v>
      </c>
      <c r="G121" s="320">
        <v>1</v>
      </c>
      <c r="H121" s="321"/>
    </row>
    <row r="122" spans="1:8" ht="21" thickTop="1" x14ac:dyDescent="0.3">
      <c r="A122" s="164"/>
      <c r="B122" s="165"/>
      <c r="C122" s="146"/>
      <c r="D122" s="166"/>
      <c r="E122" s="167"/>
      <c r="F122" s="166"/>
      <c r="G122" s="166"/>
      <c r="H122" s="223"/>
    </row>
    <row r="123" spans="1:8" ht="20.25" x14ac:dyDescent="0.3">
      <c r="A123" s="223"/>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3">
    <mergeCell ref="G63:G64"/>
    <mergeCell ref="A64:C64"/>
    <mergeCell ref="A2:C2"/>
    <mergeCell ref="B4:C4"/>
    <mergeCell ref="B23:H23"/>
    <mergeCell ref="A27:C27"/>
    <mergeCell ref="B30:C30"/>
    <mergeCell ref="A37:C37"/>
    <mergeCell ref="B40:C40"/>
    <mergeCell ref="A44:C44"/>
    <mergeCell ref="B48:C48"/>
    <mergeCell ref="A56:C56"/>
    <mergeCell ref="B59:C59"/>
    <mergeCell ref="G114:H114"/>
    <mergeCell ref="B68:C68"/>
    <mergeCell ref="B81:C81"/>
    <mergeCell ref="B83:C83"/>
    <mergeCell ref="A89:C89"/>
    <mergeCell ref="A92:H92"/>
    <mergeCell ref="B94:C94"/>
    <mergeCell ref="B101:E101"/>
    <mergeCell ref="A108:C108"/>
    <mergeCell ref="A111:H111"/>
    <mergeCell ref="G112:H112"/>
    <mergeCell ref="G113:H113"/>
    <mergeCell ref="G121:H121"/>
    <mergeCell ref="C123:G123"/>
    <mergeCell ref="G115:H115"/>
    <mergeCell ref="G116:H116"/>
    <mergeCell ref="G117:H117"/>
    <mergeCell ref="G118:H118"/>
    <mergeCell ref="G119:H119"/>
    <mergeCell ref="G120:H120"/>
  </mergeCells>
  <printOptions horizontalCentered="1" verticalCentered="1"/>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F75C-4BDF-43D1-9567-DE5B6E6EDE28}">
  <sheetPr>
    <pageSetUpPr fitToPage="1"/>
  </sheetPr>
  <dimension ref="A1:AJ130"/>
  <sheetViews>
    <sheetView view="pageBreakPreview" zoomScale="80" zoomScaleNormal="60" zoomScaleSheetLayoutView="80" zoomScalePageLayoutView="60" workbookViewId="0">
      <selection activeCell="G2" sqref="G2"/>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221"/>
      <c r="B1" s="221"/>
      <c r="C1" s="221"/>
      <c r="D1" s="221"/>
      <c r="E1" s="221"/>
      <c r="F1" s="221"/>
      <c r="G1" s="221"/>
      <c r="H1" s="221"/>
    </row>
    <row r="2" spans="1:8" ht="19.5" thickBot="1" x14ac:dyDescent="0.35">
      <c r="A2" s="349" t="s">
        <v>223</v>
      </c>
      <c r="B2" s="350"/>
      <c r="C2" s="351"/>
      <c r="D2" s="3"/>
      <c r="E2" s="4"/>
      <c r="F2" s="3" t="s">
        <v>0</v>
      </c>
      <c r="G2" s="3" t="s">
        <v>247</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202</v>
      </c>
      <c r="H4" s="16"/>
    </row>
    <row r="5" spans="1:8" x14ac:dyDescent="0.3">
      <c r="A5" s="17">
        <v>1</v>
      </c>
      <c r="B5" s="18" t="s">
        <v>224</v>
      </c>
      <c r="C5" s="19"/>
      <c r="D5" s="20"/>
      <c r="E5" s="21"/>
      <c r="F5" s="20"/>
      <c r="G5" s="22"/>
      <c r="H5" s="23"/>
    </row>
    <row r="6" spans="1:8" s="249" customFormat="1" ht="75" x14ac:dyDescent="0.3">
      <c r="A6" s="24"/>
      <c r="B6" s="70" t="s">
        <v>9</v>
      </c>
      <c r="C6" s="224" t="s">
        <v>240</v>
      </c>
      <c r="D6" s="225">
        <v>3</v>
      </c>
      <c r="E6" s="225"/>
      <c r="F6" s="225"/>
      <c r="G6" s="108" t="s">
        <v>241</v>
      </c>
      <c r="H6" s="109" t="s">
        <v>242</v>
      </c>
    </row>
    <row r="7" spans="1:8" ht="37.5" x14ac:dyDescent="0.3">
      <c r="A7" s="24"/>
      <c r="B7" s="66" t="s">
        <v>12</v>
      </c>
      <c r="C7" s="59" t="s">
        <v>13</v>
      </c>
      <c r="D7" s="225">
        <v>1</v>
      </c>
      <c r="E7" s="225"/>
      <c r="F7" s="225"/>
      <c r="G7" s="62" t="s">
        <v>209</v>
      </c>
      <c r="H7" s="63" t="s">
        <v>15</v>
      </c>
    </row>
    <row r="8" spans="1:8" ht="37.5" x14ac:dyDescent="0.3">
      <c r="A8" s="34"/>
      <c r="B8" s="226" t="s">
        <v>16</v>
      </c>
      <c r="C8" s="62" t="s">
        <v>17</v>
      </c>
      <c r="D8" s="225">
        <v>1</v>
      </c>
      <c r="E8" s="225"/>
      <c r="F8" s="225"/>
      <c r="G8" s="62" t="s">
        <v>210</v>
      </c>
      <c r="H8" s="63" t="s">
        <v>15</v>
      </c>
    </row>
    <row r="9" spans="1:8" ht="56.25" x14ac:dyDescent="0.3">
      <c r="A9" s="34"/>
      <c r="B9" s="66" t="s">
        <v>19</v>
      </c>
      <c r="C9" s="97" t="s">
        <v>211</v>
      </c>
      <c r="D9" s="225">
        <v>1</v>
      </c>
      <c r="E9" s="225"/>
      <c r="F9" s="225"/>
      <c r="G9" s="108" t="s">
        <v>212</v>
      </c>
      <c r="H9" s="63" t="s">
        <v>22</v>
      </c>
    </row>
    <row r="10" spans="1:8" x14ac:dyDescent="0.3">
      <c r="A10" s="24"/>
      <c r="B10" s="66" t="s">
        <v>23</v>
      </c>
      <c r="C10" s="54" t="s">
        <v>213</v>
      </c>
      <c r="D10" s="225">
        <v>1</v>
      </c>
      <c r="E10" s="225"/>
      <c r="F10" s="225"/>
      <c r="G10" s="62" t="s">
        <v>25</v>
      </c>
      <c r="H10" s="63" t="s">
        <v>15</v>
      </c>
    </row>
    <row r="11" spans="1:8" ht="37.5" x14ac:dyDescent="0.3">
      <c r="A11" s="34"/>
      <c r="B11" s="66" t="s">
        <v>26</v>
      </c>
      <c r="C11" s="227" t="s">
        <v>214</v>
      </c>
      <c r="D11" s="225">
        <v>1</v>
      </c>
      <c r="E11" s="225"/>
      <c r="F11" s="225"/>
      <c r="G11" s="108" t="s">
        <v>28</v>
      </c>
      <c r="H11" s="109" t="s">
        <v>29</v>
      </c>
    </row>
    <row r="12" spans="1:8" x14ac:dyDescent="0.3">
      <c r="A12" s="24"/>
      <c r="B12" s="70" t="s">
        <v>30</v>
      </c>
      <c r="C12" s="228" t="s">
        <v>31</v>
      </c>
      <c r="D12" s="225">
        <v>1</v>
      </c>
      <c r="E12" s="225"/>
      <c r="F12" s="225"/>
      <c r="G12" s="108" t="s">
        <v>32</v>
      </c>
      <c r="H12" s="109" t="s">
        <v>29</v>
      </c>
    </row>
    <row r="13" spans="1:8" x14ac:dyDescent="0.3">
      <c r="A13" s="17">
        <v>2</v>
      </c>
      <c r="B13" s="258" t="s">
        <v>225</v>
      </c>
      <c r="C13" s="59"/>
      <c r="D13" s="55"/>
      <c r="E13" s="56"/>
      <c r="F13" s="55"/>
      <c r="G13" s="54"/>
      <c r="H13" s="57"/>
    </row>
    <row r="14" spans="1:8" ht="37.5" x14ac:dyDescent="0.3">
      <c r="A14" s="24"/>
      <c r="B14" s="70" t="s">
        <v>9</v>
      </c>
      <c r="C14" s="88" t="s">
        <v>33</v>
      </c>
      <c r="D14" s="58">
        <v>2</v>
      </c>
      <c r="E14" s="61"/>
      <c r="F14" s="61"/>
      <c r="G14" s="229" t="s">
        <v>215</v>
      </c>
      <c r="H14" s="109" t="s">
        <v>35</v>
      </c>
    </row>
    <row r="15" spans="1:8" ht="56.25" x14ac:dyDescent="0.3">
      <c r="A15" s="24"/>
      <c r="B15" s="70" t="s">
        <v>12</v>
      </c>
      <c r="C15" s="88" t="s">
        <v>36</v>
      </c>
      <c r="D15" s="58">
        <v>1</v>
      </c>
      <c r="E15" s="84"/>
      <c r="F15" s="61"/>
      <c r="G15" s="229" t="s">
        <v>218</v>
      </c>
      <c r="H15" s="109" t="s">
        <v>15</v>
      </c>
    </row>
    <row r="16" spans="1:8" ht="37.5" x14ac:dyDescent="0.3">
      <c r="A16" s="17"/>
      <c r="B16" s="70" t="s">
        <v>16</v>
      </c>
      <c r="C16" s="230" t="s">
        <v>38</v>
      </c>
      <c r="D16" s="58">
        <v>1</v>
      </c>
      <c r="E16" s="61"/>
      <c r="F16" s="61"/>
      <c r="G16" s="97" t="s">
        <v>39</v>
      </c>
      <c r="H16" s="109" t="s">
        <v>40</v>
      </c>
    </row>
    <row r="17" spans="1:8" ht="37.5" x14ac:dyDescent="0.3">
      <c r="A17" s="24"/>
      <c r="B17" s="47" t="s">
        <v>19</v>
      </c>
      <c r="C17" s="48" t="s">
        <v>216</v>
      </c>
      <c r="D17" s="49">
        <v>1</v>
      </c>
      <c r="E17" s="50"/>
      <c r="F17" s="49"/>
      <c r="G17" s="51" t="s">
        <v>42</v>
      </c>
      <c r="H17" s="52" t="s">
        <v>15</v>
      </c>
    </row>
    <row r="18" spans="1:8" x14ac:dyDescent="0.3">
      <c r="A18" s="17">
        <v>3</v>
      </c>
      <c r="B18" s="53" t="s">
        <v>226</v>
      </c>
      <c r="C18" s="54"/>
      <c r="D18" s="55"/>
      <c r="E18" s="56"/>
      <c r="F18" s="55"/>
      <c r="G18" s="54"/>
      <c r="H18" s="57"/>
    </row>
    <row r="19" spans="1:8" ht="37.5" x14ac:dyDescent="0.3">
      <c r="A19" s="24"/>
      <c r="B19" s="58" t="s">
        <v>9</v>
      </c>
      <c r="C19" s="59" t="s">
        <v>43</v>
      </c>
      <c r="D19" s="182">
        <v>4</v>
      </c>
      <c r="E19" s="268"/>
      <c r="F19" s="269"/>
      <c r="G19" s="62" t="s">
        <v>155</v>
      </c>
      <c r="H19" s="63" t="s">
        <v>44</v>
      </c>
    </row>
    <row r="20" spans="1:8" x14ac:dyDescent="0.3">
      <c r="A20" s="24"/>
      <c r="B20" s="47" t="s">
        <v>12</v>
      </c>
      <c r="C20" s="64" t="s">
        <v>45</v>
      </c>
      <c r="D20" s="182"/>
      <c r="E20" s="270"/>
      <c r="F20" s="269"/>
      <c r="G20" s="62"/>
      <c r="H20" s="63"/>
    </row>
    <row r="21" spans="1:8" ht="75" x14ac:dyDescent="0.3">
      <c r="A21" s="24"/>
      <c r="B21" s="66" t="s">
        <v>46</v>
      </c>
      <c r="C21" s="62" t="s">
        <v>47</v>
      </c>
      <c r="D21" s="182">
        <v>3</v>
      </c>
      <c r="E21" s="271"/>
      <c r="F21" s="272"/>
      <c r="G21" s="62" t="s">
        <v>48</v>
      </c>
      <c r="H21" s="68" t="s">
        <v>49</v>
      </c>
    </row>
    <row r="22" spans="1:8" ht="37.5" x14ac:dyDescent="0.3">
      <c r="A22" s="69"/>
      <c r="B22" s="66" t="s">
        <v>50</v>
      </c>
      <c r="C22" s="59" t="s">
        <v>51</v>
      </c>
      <c r="D22" s="182">
        <v>1</v>
      </c>
      <c r="E22" s="271"/>
      <c r="F22" s="272"/>
      <c r="G22" s="62" t="s">
        <v>52</v>
      </c>
      <c r="H22" s="63" t="s">
        <v>53</v>
      </c>
    </row>
    <row r="23" spans="1:8" x14ac:dyDescent="0.3">
      <c r="A23" s="17">
        <v>4</v>
      </c>
      <c r="B23" s="354" t="s">
        <v>227</v>
      </c>
      <c r="C23" s="354"/>
      <c r="D23" s="355"/>
      <c r="E23" s="354"/>
      <c r="F23" s="354"/>
      <c r="G23" s="354"/>
      <c r="H23" s="356"/>
    </row>
    <row r="24" spans="1:8" ht="37.5" x14ac:dyDescent="0.3">
      <c r="A24" s="24"/>
      <c r="B24" s="70" t="s">
        <v>9</v>
      </c>
      <c r="C24" s="62" t="s">
        <v>54</v>
      </c>
      <c r="D24" s="182">
        <v>2</v>
      </c>
      <c r="E24" s="272"/>
      <c r="F24" s="272"/>
      <c r="G24" s="62" t="s">
        <v>55</v>
      </c>
      <c r="H24" s="63" t="s">
        <v>171</v>
      </c>
    </row>
    <row r="25" spans="1:8" x14ac:dyDescent="0.3">
      <c r="A25" s="24"/>
      <c r="B25" s="47" t="s">
        <v>12</v>
      </c>
      <c r="C25" s="64" t="s">
        <v>56</v>
      </c>
      <c r="D25" s="182"/>
      <c r="E25" s="272"/>
      <c r="F25" s="272"/>
      <c r="G25" s="62"/>
      <c r="H25" s="63"/>
    </row>
    <row r="26" spans="1:8" ht="38.25" thickBot="1" x14ac:dyDescent="0.35">
      <c r="A26" s="24"/>
      <c r="B26" s="47" t="s">
        <v>46</v>
      </c>
      <c r="C26" s="48" t="s">
        <v>57</v>
      </c>
      <c r="D26" s="250">
        <v>2</v>
      </c>
      <c r="E26" s="273"/>
      <c r="F26" s="274"/>
      <c r="G26" s="48" t="s">
        <v>58</v>
      </c>
      <c r="H26" s="72" t="s">
        <v>59</v>
      </c>
    </row>
    <row r="27" spans="1:8" ht="19.5" thickBot="1" x14ac:dyDescent="0.35">
      <c r="A27" s="327" t="s">
        <v>60</v>
      </c>
      <c r="B27" s="328"/>
      <c r="C27" s="328"/>
      <c r="D27" s="73">
        <f>SUM(D6:D12,D14:D17,D19,D24)</f>
        <v>20</v>
      </c>
      <c r="E27" s="94"/>
      <c r="F27" s="73"/>
      <c r="G27" s="2"/>
      <c r="H27" s="74"/>
    </row>
    <row r="28" spans="1:8" ht="19.5" thickBot="1" x14ac:dyDescent="0.35">
      <c r="A28" s="264"/>
      <c r="B28" s="264"/>
      <c r="C28" s="264"/>
      <c r="D28" s="264"/>
      <c r="E28" s="264"/>
      <c r="F28" s="264"/>
      <c r="G28" s="264"/>
      <c r="H28" s="264"/>
    </row>
    <row r="29" spans="1:8" ht="38.25" thickBot="1" x14ac:dyDescent="0.35">
      <c r="A29" s="6"/>
      <c r="B29" s="2"/>
      <c r="C29" s="75" t="s">
        <v>1</v>
      </c>
      <c r="D29" s="76" t="s">
        <v>2</v>
      </c>
      <c r="E29" s="76" t="s">
        <v>3</v>
      </c>
      <c r="F29" s="267" t="s">
        <v>138</v>
      </c>
      <c r="G29" s="77" t="s">
        <v>4</v>
      </c>
      <c r="H29" s="77" t="s">
        <v>5</v>
      </c>
    </row>
    <row r="30" spans="1:8" ht="20.25" customHeight="1" x14ac:dyDescent="0.3">
      <c r="A30" s="78" t="s">
        <v>61</v>
      </c>
      <c r="B30" s="347" t="s">
        <v>62</v>
      </c>
      <c r="C30" s="348"/>
      <c r="D30" s="79"/>
      <c r="E30" s="259"/>
      <c r="F30" s="79"/>
      <c r="G30" s="80" t="s">
        <v>201</v>
      </c>
      <c r="H30" s="96"/>
    </row>
    <row r="31" spans="1:8" x14ac:dyDescent="0.3">
      <c r="A31" s="81">
        <v>1</v>
      </c>
      <c r="B31" s="53" t="s">
        <v>228</v>
      </c>
      <c r="C31" s="54"/>
      <c r="D31" s="55"/>
      <c r="E31" s="56"/>
      <c r="F31" s="55"/>
      <c r="G31" s="82"/>
      <c r="H31" s="83"/>
    </row>
    <row r="32" spans="1:8" ht="57.75" customHeight="1" x14ac:dyDescent="0.3">
      <c r="A32" s="69"/>
      <c r="B32" s="66" t="s">
        <v>9</v>
      </c>
      <c r="C32" s="62" t="s">
        <v>63</v>
      </c>
      <c r="D32" s="58">
        <v>4</v>
      </c>
      <c r="E32" s="181"/>
      <c r="F32" s="182"/>
      <c r="G32" s="62" t="s">
        <v>64</v>
      </c>
      <c r="H32" s="62" t="s">
        <v>65</v>
      </c>
    </row>
    <row r="33" spans="1:36" x14ac:dyDescent="0.3">
      <c r="A33" s="58">
        <v>2</v>
      </c>
      <c r="B33" s="53" t="s">
        <v>230</v>
      </c>
      <c r="C33" s="54"/>
      <c r="D33" s="55"/>
      <c r="E33" s="183"/>
      <c r="F33" s="184"/>
      <c r="G33" s="85"/>
      <c r="H33" s="83"/>
    </row>
    <row r="34" spans="1:36" ht="59.25" customHeight="1" x14ac:dyDescent="0.3">
      <c r="A34" s="69"/>
      <c r="B34" s="66" t="s">
        <v>9</v>
      </c>
      <c r="C34" s="62" t="s">
        <v>66</v>
      </c>
      <c r="D34" s="58">
        <v>4</v>
      </c>
      <c r="E34" s="181"/>
      <c r="F34" s="182"/>
      <c r="G34" s="6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229</v>
      </c>
      <c r="C35" s="88"/>
      <c r="D35" s="89"/>
      <c r="E35" s="185"/>
      <c r="F35" s="186"/>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187"/>
      <c r="F36" s="182"/>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188"/>
      <c r="F37" s="189"/>
      <c r="G37" s="2"/>
      <c r="H37" s="74"/>
    </row>
    <row r="38" spans="1:36" ht="19.5" thickBot="1" x14ac:dyDescent="0.35">
      <c r="A38" s="221"/>
      <c r="B38" s="221"/>
      <c r="C38" s="221"/>
      <c r="D38" s="95"/>
      <c r="E38" s="221"/>
      <c r="F38" s="95"/>
      <c r="G38" s="86"/>
      <c r="H38" s="86"/>
    </row>
    <row r="39" spans="1:36" ht="39" customHeight="1" thickBot="1" x14ac:dyDescent="0.35">
      <c r="A39" s="6"/>
      <c r="B39" s="2"/>
      <c r="C39" s="75" t="s">
        <v>1</v>
      </c>
      <c r="D39" s="76" t="s">
        <v>2</v>
      </c>
      <c r="E39" s="76" t="s">
        <v>3</v>
      </c>
      <c r="F39" s="267" t="s">
        <v>138</v>
      </c>
      <c r="G39" s="77" t="s">
        <v>4</v>
      </c>
      <c r="H39" s="77" t="s">
        <v>5</v>
      </c>
    </row>
    <row r="40" spans="1:36" ht="22.5" customHeight="1" x14ac:dyDescent="0.3">
      <c r="A40" s="78" t="s">
        <v>71</v>
      </c>
      <c r="B40" s="346" t="s">
        <v>72</v>
      </c>
      <c r="C40" s="346"/>
      <c r="D40" s="79"/>
      <c r="E40" s="260"/>
      <c r="F40" s="79"/>
      <c r="G40" s="80" t="s">
        <v>203</v>
      </c>
      <c r="H40" s="96"/>
    </row>
    <row r="41" spans="1:36" ht="24" customHeight="1" x14ac:dyDescent="0.3">
      <c r="A41" s="24">
        <v>1</v>
      </c>
      <c r="B41" s="86" t="s">
        <v>237</v>
      </c>
      <c r="C41" s="97"/>
      <c r="D41" s="95"/>
      <c r="E41" s="98"/>
      <c r="F41" s="95"/>
      <c r="G41" s="86"/>
      <c r="H41" s="99"/>
      <c r="I41" s="86"/>
      <c r="J41" s="86"/>
      <c r="K41" s="86"/>
    </row>
    <row r="42" spans="1:36" ht="35.25" customHeight="1" x14ac:dyDescent="0.3">
      <c r="A42" s="24"/>
      <c r="B42" s="66" t="s">
        <v>9</v>
      </c>
      <c r="C42" s="62" t="s">
        <v>73</v>
      </c>
      <c r="D42" s="58">
        <v>4</v>
      </c>
      <c r="E42" s="84"/>
      <c r="F42" s="58"/>
      <c r="G42" s="62" t="s">
        <v>74</v>
      </c>
      <c r="H42" s="175" t="s">
        <v>172</v>
      </c>
      <c r="I42" s="86"/>
      <c r="J42" s="86"/>
      <c r="K42" s="86"/>
    </row>
    <row r="43" spans="1:36" ht="39" customHeight="1" thickBot="1" x14ac:dyDescent="0.35">
      <c r="A43" s="69"/>
      <c r="B43" s="66" t="s">
        <v>12</v>
      </c>
      <c r="C43" s="62" t="s">
        <v>75</v>
      </c>
      <c r="D43" s="58">
        <v>4</v>
      </c>
      <c r="E43" s="84"/>
      <c r="F43" s="58"/>
      <c r="G43" s="62" t="s">
        <v>74</v>
      </c>
      <c r="H43" s="175" t="s">
        <v>172</v>
      </c>
      <c r="I43" s="86"/>
      <c r="J43" s="86"/>
      <c r="K43" s="86"/>
    </row>
    <row r="44" spans="1:36" ht="19.5" thickBot="1" x14ac:dyDescent="0.35">
      <c r="A44" s="327" t="s">
        <v>76</v>
      </c>
      <c r="B44" s="328"/>
      <c r="C44" s="329"/>
      <c r="D44" s="93">
        <f>SUM(D42:D43)</f>
        <v>8</v>
      </c>
      <c r="E44" s="94"/>
      <c r="F44" s="93"/>
      <c r="G44" s="2"/>
      <c r="H44" s="74"/>
      <c r="I44" s="86"/>
      <c r="J44" s="86"/>
      <c r="K44" s="86"/>
    </row>
    <row r="45" spans="1:36" x14ac:dyDescent="0.3">
      <c r="A45" s="221"/>
      <c r="B45" s="221"/>
      <c r="C45" s="221"/>
      <c r="D45" s="95"/>
      <c r="E45" s="221"/>
      <c r="F45" s="95"/>
      <c r="G45" s="86"/>
      <c r="H45" s="86" t="s">
        <v>173</v>
      </c>
      <c r="I45" s="86"/>
      <c r="J45" s="86"/>
      <c r="K45" s="86"/>
    </row>
    <row r="46" spans="1:36" ht="4.5" customHeight="1" thickBot="1" x14ac:dyDescent="0.35">
      <c r="A46" s="264"/>
      <c r="B46" s="264"/>
      <c r="C46" s="264"/>
      <c r="D46" s="264"/>
      <c r="E46" s="264"/>
      <c r="F46" s="264"/>
      <c r="G46" s="264"/>
      <c r="H46" s="264"/>
    </row>
    <row r="47" spans="1:36" ht="38.25" thickBot="1" x14ac:dyDescent="0.35">
      <c r="A47" s="6"/>
      <c r="B47" s="2"/>
      <c r="C47" s="75" t="s">
        <v>1</v>
      </c>
      <c r="D47" s="76" t="s">
        <v>2</v>
      </c>
      <c r="E47" s="76" t="s">
        <v>3</v>
      </c>
      <c r="F47" s="267" t="s">
        <v>138</v>
      </c>
      <c r="G47" s="77" t="s">
        <v>4</v>
      </c>
      <c r="H47" s="77" t="s">
        <v>5</v>
      </c>
    </row>
    <row r="48" spans="1:36" x14ac:dyDescent="0.3">
      <c r="A48" s="100" t="s">
        <v>77</v>
      </c>
      <c r="B48" s="346" t="s">
        <v>78</v>
      </c>
      <c r="C48" s="346"/>
      <c r="D48" s="79"/>
      <c r="E48" s="260"/>
      <c r="F48" s="79"/>
      <c r="G48" s="80" t="s">
        <v>204</v>
      </c>
      <c r="H48" s="101"/>
    </row>
    <row r="49" spans="1:8" x14ac:dyDescent="0.3">
      <c r="A49" s="81">
        <v>1</v>
      </c>
      <c r="B49" s="102" t="s">
        <v>238</v>
      </c>
      <c r="C49" s="103"/>
      <c r="D49" s="104"/>
      <c r="E49" s="105"/>
      <c r="F49" s="104"/>
      <c r="G49" s="106"/>
      <c r="H49" s="106"/>
    </row>
    <row r="50" spans="1:8" ht="37.5" x14ac:dyDescent="0.3">
      <c r="A50" s="17"/>
      <c r="B50" s="66" t="s">
        <v>9</v>
      </c>
      <c r="C50" s="62" t="s">
        <v>79</v>
      </c>
      <c r="D50" s="58">
        <v>1</v>
      </c>
      <c r="E50" s="233"/>
      <c r="F50" s="182"/>
      <c r="G50" s="62" t="s">
        <v>34</v>
      </c>
      <c r="H50" s="63" t="s">
        <v>80</v>
      </c>
    </row>
    <row r="51" spans="1:8" ht="37.5" x14ac:dyDescent="0.3">
      <c r="A51" s="24"/>
      <c r="B51" s="70" t="s">
        <v>12</v>
      </c>
      <c r="C51" s="107" t="s">
        <v>81</v>
      </c>
      <c r="D51" s="79">
        <v>1</v>
      </c>
      <c r="E51" s="233"/>
      <c r="F51" s="190"/>
      <c r="G51" s="108" t="s">
        <v>82</v>
      </c>
      <c r="H51" s="109" t="s">
        <v>83</v>
      </c>
    </row>
    <row r="52" spans="1:8" ht="37.5" x14ac:dyDescent="0.3">
      <c r="A52" s="24"/>
      <c r="B52" s="66" t="s">
        <v>16</v>
      </c>
      <c r="C52" s="110" t="s">
        <v>84</v>
      </c>
      <c r="D52" s="61">
        <v>2</v>
      </c>
      <c r="E52" s="233"/>
      <c r="F52" s="191"/>
      <c r="G52" s="62" t="s">
        <v>82</v>
      </c>
      <c r="H52" s="109" t="s">
        <v>85</v>
      </c>
    </row>
    <row r="53" spans="1:8" ht="37.5" x14ac:dyDescent="0.3">
      <c r="A53" s="24"/>
      <c r="B53" s="66" t="s">
        <v>19</v>
      </c>
      <c r="C53" s="62" t="s">
        <v>150</v>
      </c>
      <c r="D53" s="58">
        <v>2</v>
      </c>
      <c r="E53" s="233"/>
      <c r="F53" s="182"/>
      <c r="G53" s="48" t="s">
        <v>86</v>
      </c>
      <c r="H53" s="63" t="s">
        <v>87</v>
      </c>
    </row>
    <row r="54" spans="1:8" ht="37.5" x14ac:dyDescent="0.3">
      <c r="A54" s="24"/>
      <c r="B54" s="66" t="s">
        <v>23</v>
      </c>
      <c r="C54" s="110" t="s">
        <v>88</v>
      </c>
      <c r="D54" s="61">
        <v>2</v>
      </c>
      <c r="E54" s="233"/>
      <c r="F54" s="191"/>
      <c r="G54" s="62" t="s">
        <v>82</v>
      </c>
      <c r="H54" s="109" t="s">
        <v>85</v>
      </c>
    </row>
    <row r="55" spans="1:8" ht="19.5" thickBot="1" x14ac:dyDescent="0.35">
      <c r="A55" s="24"/>
      <c r="B55" s="66" t="s">
        <v>26</v>
      </c>
      <c r="C55" s="62" t="s">
        <v>89</v>
      </c>
      <c r="D55" s="58">
        <v>2</v>
      </c>
      <c r="E55" s="245"/>
      <c r="F55" s="58"/>
      <c r="G55" s="48" t="s">
        <v>86</v>
      </c>
      <c r="H55" s="63" t="s">
        <v>87</v>
      </c>
    </row>
    <row r="56" spans="1:8" ht="19.5" thickBot="1" x14ac:dyDescent="0.35">
      <c r="A56" s="327" t="s">
        <v>90</v>
      </c>
      <c r="B56" s="328"/>
      <c r="C56" s="329"/>
      <c r="D56" s="93">
        <f>SUM(D50:D55)</f>
        <v>10</v>
      </c>
      <c r="E56" s="234"/>
      <c r="F56" s="93"/>
      <c r="G56" s="2"/>
      <c r="H56" s="74"/>
    </row>
    <row r="57" spans="1:8" ht="19.5" thickBot="1" x14ac:dyDescent="0.35">
      <c r="A57" s="221"/>
      <c r="B57" s="221"/>
      <c r="C57" s="221"/>
      <c r="D57" s="95"/>
      <c r="E57" s="221"/>
      <c r="F57" s="95"/>
      <c r="G57" s="86"/>
      <c r="H57" s="86"/>
    </row>
    <row r="58" spans="1:8" ht="38.25" thickBot="1" x14ac:dyDescent="0.35">
      <c r="A58" s="6"/>
      <c r="B58" s="2"/>
      <c r="C58" s="111" t="s">
        <v>1</v>
      </c>
      <c r="D58" s="76" t="s">
        <v>91</v>
      </c>
      <c r="E58" s="76" t="s">
        <v>3</v>
      </c>
      <c r="F58" s="267" t="s">
        <v>138</v>
      </c>
      <c r="G58" s="77" t="s">
        <v>4</v>
      </c>
      <c r="H58" s="77" t="s">
        <v>5</v>
      </c>
    </row>
    <row r="59" spans="1:8" x14ac:dyDescent="0.3">
      <c r="A59" s="112" t="s">
        <v>92</v>
      </c>
      <c r="B59" s="347" t="s">
        <v>93</v>
      </c>
      <c r="C59" s="348"/>
      <c r="D59" s="79"/>
      <c r="E59" s="259"/>
      <c r="F59" s="79"/>
      <c r="G59" s="80" t="s">
        <v>205</v>
      </c>
      <c r="H59" s="101"/>
    </row>
    <row r="60" spans="1:8" x14ac:dyDescent="0.3">
      <c r="A60" s="81">
        <v>1</v>
      </c>
      <c r="B60" s="85" t="s">
        <v>231</v>
      </c>
      <c r="C60" s="54"/>
      <c r="D60" s="55"/>
      <c r="E60" s="56"/>
      <c r="F60" s="55"/>
      <c r="G60" s="82"/>
      <c r="H60" s="83"/>
    </row>
    <row r="61" spans="1:8" ht="282" thickBot="1" x14ac:dyDescent="0.35">
      <c r="A61" s="24"/>
      <c r="B61" s="113" t="s">
        <v>9</v>
      </c>
      <c r="C61" s="235" t="s">
        <v>219</v>
      </c>
      <c r="D61" s="58">
        <v>3</v>
      </c>
      <c r="E61" s="84"/>
      <c r="F61" s="58"/>
      <c r="G61" s="236" t="s">
        <v>243</v>
      </c>
      <c r="H61" s="237" t="s">
        <v>182</v>
      </c>
    </row>
    <row r="62" spans="1:8" ht="19.5" thickBot="1" x14ac:dyDescent="0.35">
      <c r="A62" s="24">
        <v>2</v>
      </c>
      <c r="B62" s="262" t="s">
        <v>232</v>
      </c>
      <c r="C62" s="114"/>
      <c r="D62" s="58"/>
      <c r="E62" s="60"/>
      <c r="F62" s="58"/>
      <c r="G62" s="62"/>
      <c r="H62" s="115"/>
    </row>
    <row r="63" spans="1:8" ht="291" customHeight="1" thickBot="1" x14ac:dyDescent="0.35">
      <c r="A63" s="246"/>
      <c r="B63" s="247" t="s">
        <v>9</v>
      </c>
      <c r="C63" s="238" t="s">
        <v>220</v>
      </c>
      <c r="D63" s="60">
        <v>3</v>
      </c>
      <c r="E63" s="84"/>
      <c r="F63" s="60"/>
      <c r="G63" s="358" t="s">
        <v>244</v>
      </c>
      <c r="H63" s="239" t="s">
        <v>221</v>
      </c>
    </row>
    <row r="64" spans="1:8" ht="19.5" thickBot="1" x14ac:dyDescent="0.35">
      <c r="A64" s="341" t="s">
        <v>96</v>
      </c>
      <c r="B64" s="342"/>
      <c r="C64" s="357"/>
      <c r="D64" s="248">
        <f>SUM(D61:D63)</f>
        <v>6</v>
      </c>
      <c r="E64" s="257"/>
      <c r="F64" s="248"/>
      <c r="G64" s="359"/>
      <c r="H64" s="237"/>
    </row>
    <row r="65" spans="1:8" x14ac:dyDescent="0.3">
      <c r="A65" s="221"/>
      <c r="B65" s="221"/>
      <c r="C65" s="221"/>
      <c r="D65" s="95"/>
      <c r="E65" s="221"/>
      <c r="F65" s="95"/>
      <c r="G65" s="86"/>
      <c r="H65" s="86"/>
    </row>
    <row r="66" spans="1:8" ht="19.5" thickBot="1" x14ac:dyDescent="0.35">
      <c r="A66" s="221"/>
      <c r="B66" s="221"/>
      <c r="C66" s="221"/>
      <c r="D66" s="95"/>
      <c r="E66" s="221"/>
      <c r="F66" s="95"/>
      <c r="G66" s="86"/>
      <c r="H66" s="86"/>
    </row>
    <row r="67" spans="1:8" ht="38.25" thickBot="1" x14ac:dyDescent="0.35">
      <c r="A67" s="6"/>
      <c r="B67" s="2"/>
      <c r="C67" s="75" t="s">
        <v>1</v>
      </c>
      <c r="D67" s="76" t="s">
        <v>2</v>
      </c>
      <c r="E67" s="266" t="s">
        <v>3</v>
      </c>
      <c r="F67" s="267" t="s">
        <v>138</v>
      </c>
      <c r="G67" s="77" t="s">
        <v>4</v>
      </c>
      <c r="H67" s="77" t="s">
        <v>5</v>
      </c>
    </row>
    <row r="68" spans="1:8" x14ac:dyDescent="0.3">
      <c r="A68" s="117" t="s">
        <v>97</v>
      </c>
      <c r="B68" s="330" t="s">
        <v>233</v>
      </c>
      <c r="C68" s="331"/>
      <c r="D68" s="118"/>
      <c r="E68" s="261"/>
      <c r="F68" s="118"/>
      <c r="G68" s="119" t="s">
        <v>200</v>
      </c>
      <c r="H68" s="101"/>
    </row>
    <row r="69" spans="1:8" x14ac:dyDescent="0.3">
      <c r="A69" s="81">
        <v>1</v>
      </c>
      <c r="B69" s="53" t="s">
        <v>98</v>
      </c>
      <c r="C69" s="54"/>
      <c r="D69" s="55"/>
      <c r="E69" s="56"/>
      <c r="F69" s="55"/>
      <c r="G69" s="82"/>
      <c r="H69" s="83"/>
    </row>
    <row r="70" spans="1:8" ht="37.5" x14ac:dyDescent="0.3">
      <c r="A70" s="69"/>
      <c r="B70" s="66" t="s">
        <v>9</v>
      </c>
      <c r="C70" s="62" t="s">
        <v>99</v>
      </c>
      <c r="D70" s="58">
        <v>1</v>
      </c>
      <c r="E70" s="181"/>
      <c r="F70" s="182"/>
      <c r="G70" s="62" t="s">
        <v>177</v>
      </c>
      <c r="H70" s="63" t="s">
        <v>178</v>
      </c>
    </row>
    <row r="71" spans="1:8" x14ac:dyDescent="0.3">
      <c r="A71" s="81">
        <v>2</v>
      </c>
      <c r="B71" s="87" t="s">
        <v>101</v>
      </c>
      <c r="C71" s="54"/>
      <c r="D71" s="55"/>
      <c r="E71" s="183"/>
      <c r="F71" s="184"/>
      <c r="G71" s="54"/>
      <c r="H71" s="57"/>
    </row>
    <row r="72" spans="1:8" ht="37.5" x14ac:dyDescent="0.3">
      <c r="A72" s="69"/>
      <c r="B72" s="66" t="s">
        <v>9</v>
      </c>
      <c r="C72" s="62" t="s">
        <v>99</v>
      </c>
      <c r="D72" s="58">
        <v>1</v>
      </c>
      <c r="E72" s="181"/>
      <c r="F72" s="182"/>
      <c r="G72" s="62" t="s">
        <v>177</v>
      </c>
      <c r="H72" s="63" t="s">
        <v>178</v>
      </c>
    </row>
    <row r="73" spans="1:8" x14ac:dyDescent="0.3">
      <c r="A73" s="81">
        <v>3</v>
      </c>
      <c r="B73" s="53" t="s">
        <v>102</v>
      </c>
      <c r="C73" s="54"/>
      <c r="D73" s="55"/>
      <c r="E73" s="183"/>
      <c r="F73" s="184"/>
      <c r="G73" s="54"/>
      <c r="H73" s="57"/>
    </row>
    <row r="74" spans="1:8" ht="37.5" x14ac:dyDescent="0.3">
      <c r="A74" s="69"/>
      <c r="B74" s="66" t="s">
        <v>9</v>
      </c>
      <c r="C74" s="62" t="s">
        <v>99</v>
      </c>
      <c r="D74" s="58">
        <v>1</v>
      </c>
      <c r="E74" s="181"/>
      <c r="F74" s="182"/>
      <c r="G74" s="62" t="s">
        <v>177</v>
      </c>
      <c r="H74" s="63" t="s">
        <v>178</v>
      </c>
    </row>
    <row r="75" spans="1:8" x14ac:dyDescent="0.3">
      <c r="A75" s="24">
        <v>4</v>
      </c>
      <c r="B75" s="262" t="s">
        <v>156</v>
      </c>
      <c r="C75" s="54"/>
      <c r="D75" s="55"/>
      <c r="E75" s="183"/>
      <c r="F75" s="184"/>
      <c r="G75" s="88"/>
      <c r="H75" s="120"/>
    </row>
    <row r="76" spans="1:8" ht="37.5" x14ac:dyDescent="0.3">
      <c r="A76" s="24"/>
      <c r="B76" s="66" t="s">
        <v>9</v>
      </c>
      <c r="C76" s="62" t="s">
        <v>99</v>
      </c>
      <c r="D76" s="55">
        <v>2</v>
      </c>
      <c r="E76" s="181"/>
      <c r="F76" s="184"/>
      <c r="G76" s="62" t="s">
        <v>177</v>
      </c>
      <c r="H76" s="63" t="s">
        <v>157</v>
      </c>
    </row>
    <row r="77" spans="1:8" x14ac:dyDescent="0.3">
      <c r="A77" s="81">
        <v>5</v>
      </c>
      <c r="B77" s="53" t="s">
        <v>158</v>
      </c>
      <c r="C77" s="54"/>
      <c r="D77" s="55"/>
      <c r="E77" s="183"/>
      <c r="F77" s="184"/>
      <c r="G77" s="82"/>
      <c r="H77" s="83"/>
    </row>
    <row r="78" spans="1:8" ht="37.5" x14ac:dyDescent="0.3">
      <c r="A78" s="24"/>
      <c r="B78" s="47" t="s">
        <v>9</v>
      </c>
      <c r="C78" s="48" t="s">
        <v>99</v>
      </c>
      <c r="D78" s="49">
        <v>2</v>
      </c>
      <c r="E78" s="181"/>
      <c r="F78" s="250"/>
      <c r="G78" s="62" t="s">
        <v>177</v>
      </c>
      <c r="H78" s="63" t="s">
        <v>157</v>
      </c>
    </row>
    <row r="79" spans="1:8" x14ac:dyDescent="0.3">
      <c r="A79" s="81">
        <v>6</v>
      </c>
      <c r="B79" s="53" t="s">
        <v>159</v>
      </c>
      <c r="C79" s="54"/>
      <c r="D79" s="55"/>
      <c r="E79" s="183"/>
      <c r="F79" s="184"/>
      <c r="G79" s="82"/>
      <c r="H79" s="83"/>
    </row>
    <row r="80" spans="1:8" ht="37.5" x14ac:dyDescent="0.3">
      <c r="A80" s="24"/>
      <c r="B80" s="47" t="s">
        <v>9</v>
      </c>
      <c r="C80" s="48" t="s">
        <v>99</v>
      </c>
      <c r="D80" s="49">
        <v>2</v>
      </c>
      <c r="E80" s="181"/>
      <c r="F80" s="250"/>
      <c r="G80" s="62" t="s">
        <v>177</v>
      </c>
      <c r="H80" s="63" t="s">
        <v>157</v>
      </c>
    </row>
    <row r="81" spans="1:8" x14ac:dyDescent="0.3">
      <c r="A81" s="24">
        <v>7</v>
      </c>
      <c r="B81" s="332" t="s">
        <v>103</v>
      </c>
      <c r="C81" s="333"/>
      <c r="D81" s="104"/>
      <c r="E81" s="251"/>
      <c r="F81" s="252"/>
      <c r="G81" s="54"/>
      <c r="H81" s="57"/>
    </row>
    <row r="82" spans="1:8" ht="37.5" x14ac:dyDescent="0.3">
      <c r="A82" s="24"/>
      <c r="B82" s="66" t="s">
        <v>9</v>
      </c>
      <c r="C82" s="122" t="s">
        <v>104</v>
      </c>
      <c r="D82" s="58">
        <v>1</v>
      </c>
      <c r="E82" s="181"/>
      <c r="F82" s="252"/>
      <c r="G82" s="62" t="s">
        <v>177</v>
      </c>
      <c r="H82" s="63" t="s">
        <v>178</v>
      </c>
    </row>
    <row r="83" spans="1:8" x14ac:dyDescent="0.3">
      <c r="A83" s="24">
        <v>8</v>
      </c>
      <c r="B83" s="332" t="s">
        <v>144</v>
      </c>
      <c r="C83" s="333"/>
      <c r="D83" s="104"/>
      <c r="E83" s="251"/>
      <c r="F83" s="252"/>
      <c r="G83" s="54"/>
      <c r="H83" s="57"/>
    </row>
    <row r="84" spans="1:8" ht="37.5" x14ac:dyDescent="0.3">
      <c r="A84" s="24"/>
      <c r="B84" s="66" t="s">
        <v>9</v>
      </c>
      <c r="C84" s="122" t="s">
        <v>104</v>
      </c>
      <c r="D84" s="58">
        <v>1</v>
      </c>
      <c r="E84" s="181"/>
      <c r="F84" s="252"/>
      <c r="G84" s="62" t="s">
        <v>177</v>
      </c>
      <c r="H84" s="63" t="s">
        <v>178</v>
      </c>
    </row>
    <row r="85" spans="1:8" x14ac:dyDescent="0.3">
      <c r="A85" s="24">
        <v>9</v>
      </c>
      <c r="B85" s="262" t="s">
        <v>151</v>
      </c>
      <c r="C85" s="263"/>
      <c r="D85" s="104"/>
      <c r="E85" s="251"/>
      <c r="F85" s="252"/>
      <c r="G85" s="54"/>
      <c r="H85" s="57"/>
    </row>
    <row r="86" spans="1:8" ht="37.5" x14ac:dyDescent="0.3">
      <c r="A86" s="24"/>
      <c r="B86" s="66" t="s">
        <v>9</v>
      </c>
      <c r="C86" s="62" t="s">
        <v>145</v>
      </c>
      <c r="D86" s="58">
        <v>1</v>
      </c>
      <c r="E86" s="253"/>
      <c r="F86" s="182"/>
      <c r="G86" s="62" t="s">
        <v>146</v>
      </c>
      <c r="H86" s="63" t="s">
        <v>147</v>
      </c>
    </row>
    <row r="87" spans="1:8" x14ac:dyDescent="0.3">
      <c r="A87" s="180">
        <v>10</v>
      </c>
      <c r="B87" s="263" t="s">
        <v>152</v>
      </c>
      <c r="D87" s="104"/>
      <c r="E87" s="254"/>
      <c r="F87" s="252"/>
      <c r="G87" s="54"/>
      <c r="H87" s="57"/>
    </row>
    <row r="88" spans="1:8" ht="38.25" thickBot="1" x14ac:dyDescent="0.35">
      <c r="A88" s="24"/>
      <c r="B88" s="66" t="s">
        <v>9</v>
      </c>
      <c r="C88" s="59" t="s">
        <v>148</v>
      </c>
      <c r="D88" s="240">
        <v>1</v>
      </c>
      <c r="E88" s="255"/>
      <c r="F88" s="255"/>
      <c r="G88" s="62" t="s">
        <v>149</v>
      </c>
      <c r="H88" s="63" t="s">
        <v>15</v>
      </c>
    </row>
    <row r="89" spans="1:8" ht="19.5" thickBot="1" x14ac:dyDescent="0.35">
      <c r="A89" s="327" t="s">
        <v>105</v>
      </c>
      <c r="B89" s="328"/>
      <c r="C89" s="329"/>
      <c r="D89" s="93">
        <f>SUM(D70:D88)</f>
        <v>13</v>
      </c>
      <c r="E89" s="188"/>
      <c r="F89" s="256"/>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267" t="s">
        <v>138</v>
      </c>
      <c r="G93" s="77" t="s">
        <v>4</v>
      </c>
      <c r="H93" s="77" t="s">
        <v>5</v>
      </c>
    </row>
    <row r="94" spans="1:8" x14ac:dyDescent="0.3">
      <c r="A94" s="117" t="s">
        <v>106</v>
      </c>
      <c r="B94" s="337" t="s">
        <v>107</v>
      </c>
      <c r="C94" s="338"/>
      <c r="D94" s="118"/>
      <c r="E94" s="265"/>
      <c r="F94" s="118"/>
      <c r="G94" s="119" t="s">
        <v>206</v>
      </c>
      <c r="H94" s="124"/>
    </row>
    <row r="95" spans="1:8" x14ac:dyDescent="0.3">
      <c r="A95" s="81">
        <v>1</v>
      </c>
      <c r="B95" s="85" t="s">
        <v>234</v>
      </c>
      <c r="C95" s="54"/>
      <c r="D95" s="55"/>
      <c r="E95" s="56"/>
      <c r="F95" s="55"/>
      <c r="G95" s="54"/>
      <c r="H95" s="57"/>
    </row>
    <row r="96" spans="1:8" ht="37.5" x14ac:dyDescent="0.3">
      <c r="A96" s="24"/>
      <c r="B96" s="66" t="s">
        <v>9</v>
      </c>
      <c r="C96" s="107" t="s">
        <v>108</v>
      </c>
      <c r="D96" s="58">
        <v>4</v>
      </c>
      <c r="E96" s="84"/>
      <c r="F96" s="58"/>
      <c r="G96" s="62" t="s">
        <v>109</v>
      </c>
      <c r="H96" s="63" t="s">
        <v>139</v>
      </c>
    </row>
    <row r="97" spans="1:8" ht="37.5" x14ac:dyDescent="0.3">
      <c r="A97" s="24"/>
      <c r="B97" s="66" t="s">
        <v>12</v>
      </c>
      <c r="C97" s="108" t="s">
        <v>110</v>
      </c>
      <c r="D97" s="79">
        <v>4</v>
      </c>
      <c r="E97" s="84"/>
      <c r="F97" s="79"/>
      <c r="G97" s="108" t="s">
        <v>111</v>
      </c>
      <c r="H97" s="63" t="s">
        <v>139</v>
      </c>
    </row>
    <row r="98" spans="1:8" ht="37.5" x14ac:dyDescent="0.3">
      <c r="A98" s="24"/>
      <c r="B98" s="47" t="s">
        <v>16</v>
      </c>
      <c r="C98" s="125" t="s">
        <v>112</v>
      </c>
      <c r="D98" s="49">
        <v>4</v>
      </c>
      <c r="E98" s="50"/>
      <c r="F98" s="49"/>
      <c r="G98" s="48" t="s">
        <v>113</v>
      </c>
      <c r="H98" s="63" t="s">
        <v>139</v>
      </c>
    </row>
    <row r="99" spans="1:8" ht="37.5" x14ac:dyDescent="0.3">
      <c r="A99" s="24"/>
      <c r="B99" s="66" t="s">
        <v>19</v>
      </c>
      <c r="C99" s="62" t="s">
        <v>142</v>
      </c>
      <c r="D99" s="58">
        <v>4</v>
      </c>
      <c r="E99" s="84"/>
      <c r="F99" s="58"/>
      <c r="G99" s="48" t="s">
        <v>143</v>
      </c>
      <c r="H99" s="63" t="s">
        <v>139</v>
      </c>
    </row>
    <row r="100" spans="1:8" ht="37.5" x14ac:dyDescent="0.3">
      <c r="A100" s="24"/>
      <c r="B100" s="70" t="s">
        <v>23</v>
      </c>
      <c r="C100" s="125" t="s">
        <v>114</v>
      </c>
      <c r="D100" s="126">
        <v>4</v>
      </c>
      <c r="E100" s="127"/>
      <c r="F100" s="126"/>
      <c r="G100" s="62" t="s">
        <v>115</v>
      </c>
      <c r="H100" s="63" t="s">
        <v>139</v>
      </c>
    </row>
    <row r="101" spans="1:8" x14ac:dyDescent="0.3">
      <c r="A101" s="81">
        <v>2</v>
      </c>
      <c r="B101" s="339" t="s">
        <v>235</v>
      </c>
      <c r="C101" s="340"/>
      <c r="D101" s="340"/>
      <c r="E101" s="340"/>
      <c r="F101" s="104"/>
      <c r="G101" s="103"/>
      <c r="H101" s="120"/>
    </row>
    <row r="102" spans="1:8" ht="75" x14ac:dyDescent="0.3">
      <c r="A102" s="24"/>
      <c r="B102" s="66" t="s">
        <v>9</v>
      </c>
      <c r="C102" s="241" t="s">
        <v>116</v>
      </c>
      <c r="D102" s="58">
        <v>4</v>
      </c>
      <c r="E102" s="242"/>
      <c r="F102" s="58"/>
      <c r="G102" s="62" t="s">
        <v>117</v>
      </c>
      <c r="H102" s="63" t="s">
        <v>139</v>
      </c>
    </row>
    <row r="103" spans="1:8" x14ac:dyDescent="0.3">
      <c r="A103" s="81">
        <v>3</v>
      </c>
      <c r="B103" s="53" t="s">
        <v>236</v>
      </c>
      <c r="C103" s="88"/>
      <c r="D103" s="89"/>
      <c r="E103" s="232"/>
      <c r="F103" s="89"/>
      <c r="G103" s="82"/>
      <c r="H103" s="83"/>
    </row>
    <row r="104" spans="1:8" ht="37.5" x14ac:dyDescent="0.3">
      <c r="A104" s="24"/>
      <c r="B104" s="113" t="s">
        <v>9</v>
      </c>
      <c r="C104" s="62" t="s">
        <v>140</v>
      </c>
      <c r="D104" s="58">
        <v>2</v>
      </c>
      <c r="E104" s="84"/>
      <c r="F104" s="58"/>
      <c r="G104" s="243" t="s">
        <v>162</v>
      </c>
      <c r="H104" s="62" t="s">
        <v>161</v>
      </c>
    </row>
    <row r="105" spans="1:8" ht="37.5" x14ac:dyDescent="0.3">
      <c r="A105" s="24"/>
      <c r="B105" s="113" t="s">
        <v>12</v>
      </c>
      <c r="C105" s="48" t="s">
        <v>153</v>
      </c>
      <c r="D105" s="58">
        <v>2</v>
      </c>
      <c r="E105" s="84"/>
      <c r="F105" s="58"/>
      <c r="G105" s="243" t="s">
        <v>162</v>
      </c>
      <c r="H105" s="62" t="s">
        <v>161</v>
      </c>
    </row>
    <row r="106" spans="1:8" ht="37.5" x14ac:dyDescent="0.3">
      <c r="A106" s="24"/>
      <c r="B106" s="244" t="s">
        <v>16</v>
      </c>
      <c r="C106" s="62" t="s">
        <v>154</v>
      </c>
      <c r="D106" s="49">
        <v>2</v>
      </c>
      <c r="E106" s="50"/>
      <c r="F106" s="58"/>
      <c r="G106" s="243" t="s">
        <v>162</v>
      </c>
      <c r="H106" s="62" t="s">
        <v>161</v>
      </c>
    </row>
    <row r="107" spans="1:8" ht="38.25" thickBot="1" x14ac:dyDescent="0.35">
      <c r="A107" s="95"/>
      <c r="B107" s="47" t="s">
        <v>19</v>
      </c>
      <c r="C107" s="48" t="s">
        <v>141</v>
      </c>
      <c r="D107" s="49">
        <v>2</v>
      </c>
      <c r="E107" s="50"/>
      <c r="F107" s="49"/>
      <c r="G107" s="243" t="s">
        <v>162</v>
      </c>
      <c r="H107" s="62" t="s">
        <v>161</v>
      </c>
    </row>
    <row r="108" spans="1:8" ht="19.5" thickBot="1" x14ac:dyDescent="0.35">
      <c r="A108" s="341" t="s">
        <v>118</v>
      </c>
      <c r="B108" s="342"/>
      <c r="C108" s="342"/>
      <c r="D108" s="141">
        <f>SUM(D96:D100,D102,D104:D107)</f>
        <v>32</v>
      </c>
      <c r="E108" s="142"/>
      <c r="F108" s="73"/>
      <c r="G108" s="143"/>
      <c r="H108" s="144"/>
    </row>
    <row r="109" spans="1:8" x14ac:dyDescent="0.3">
      <c r="A109" s="221"/>
      <c r="B109" s="221"/>
      <c r="C109" s="221"/>
      <c r="D109" s="95"/>
      <c r="E109" s="221"/>
      <c r="F109" s="95"/>
      <c r="G109" s="86"/>
      <c r="H109" s="86"/>
    </row>
    <row r="110" spans="1:8" ht="21" thickBot="1" x14ac:dyDescent="0.35">
      <c r="A110" s="223"/>
      <c r="B110" s="223"/>
      <c r="C110" s="223"/>
      <c r="D110" s="145"/>
      <c r="E110" s="223"/>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F44</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222"/>
      <c r="E121" s="163"/>
      <c r="F121" s="222">
        <f>F120/G120</f>
        <v>0</v>
      </c>
      <c r="G121" s="320">
        <v>1</v>
      </c>
      <c r="H121" s="321"/>
    </row>
    <row r="122" spans="1:8" ht="21" thickTop="1" x14ac:dyDescent="0.3">
      <c r="A122" s="164"/>
      <c r="B122" s="165"/>
      <c r="C122" s="146"/>
      <c r="D122" s="166"/>
      <c r="E122" s="167"/>
      <c r="F122" s="166"/>
      <c r="G122" s="166"/>
      <c r="H122" s="223"/>
    </row>
    <row r="123" spans="1:8" ht="20.25" x14ac:dyDescent="0.3">
      <c r="A123" s="223"/>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3">
    <mergeCell ref="G63:G64"/>
    <mergeCell ref="A64:C64"/>
    <mergeCell ref="A2:C2"/>
    <mergeCell ref="B4:C4"/>
    <mergeCell ref="B23:H23"/>
    <mergeCell ref="A27:C27"/>
    <mergeCell ref="B30:C30"/>
    <mergeCell ref="A37:C37"/>
    <mergeCell ref="B40:C40"/>
    <mergeCell ref="A44:C44"/>
    <mergeCell ref="B48:C48"/>
    <mergeCell ref="A56:C56"/>
    <mergeCell ref="B59:C59"/>
    <mergeCell ref="G114:H114"/>
    <mergeCell ref="B68:C68"/>
    <mergeCell ref="B81:C81"/>
    <mergeCell ref="B83:C83"/>
    <mergeCell ref="A89:C89"/>
    <mergeCell ref="A92:H92"/>
    <mergeCell ref="B94:C94"/>
    <mergeCell ref="B101:E101"/>
    <mergeCell ref="A108:C108"/>
    <mergeCell ref="A111:H111"/>
    <mergeCell ref="G112:H112"/>
    <mergeCell ref="G113:H113"/>
    <mergeCell ref="G121:H121"/>
    <mergeCell ref="C123:G123"/>
    <mergeCell ref="G115:H115"/>
    <mergeCell ref="G116:H116"/>
    <mergeCell ref="G117:H117"/>
    <mergeCell ref="G118:H118"/>
    <mergeCell ref="G119:H119"/>
    <mergeCell ref="G120:H120"/>
  </mergeCells>
  <printOptions horizontalCentered="1" verticalCentered="1"/>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33DA-7849-4D08-B5E1-764F1057AA64}">
  <sheetPr>
    <pageSetUpPr fitToPage="1"/>
  </sheetPr>
  <dimension ref="A1:AJ130"/>
  <sheetViews>
    <sheetView view="pageBreakPreview" zoomScale="80" zoomScaleNormal="60" zoomScaleSheetLayoutView="80" zoomScalePageLayoutView="60" workbookViewId="0">
      <selection activeCell="G2" sqref="G2"/>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221"/>
      <c r="B1" s="221"/>
      <c r="C1" s="221"/>
      <c r="D1" s="221"/>
      <c r="E1" s="221"/>
      <c r="F1" s="221"/>
      <c r="G1" s="221"/>
      <c r="H1" s="221"/>
    </row>
    <row r="2" spans="1:8" ht="19.5" thickBot="1" x14ac:dyDescent="0.35">
      <c r="A2" s="349" t="s">
        <v>223</v>
      </c>
      <c r="B2" s="350"/>
      <c r="C2" s="351"/>
      <c r="D2" s="3"/>
      <c r="E2" s="4"/>
      <c r="F2" s="3" t="s">
        <v>0</v>
      </c>
      <c r="G2" s="3" t="s">
        <v>248</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202</v>
      </c>
      <c r="H4" s="16"/>
    </row>
    <row r="5" spans="1:8" x14ac:dyDescent="0.3">
      <c r="A5" s="17">
        <v>1</v>
      </c>
      <c r="B5" s="18" t="s">
        <v>224</v>
      </c>
      <c r="C5" s="19"/>
      <c r="D5" s="20"/>
      <c r="E5" s="21"/>
      <c r="F5" s="20"/>
      <c r="G5" s="22"/>
      <c r="H5" s="23"/>
    </row>
    <row r="6" spans="1:8" s="249" customFormat="1" ht="75" x14ac:dyDescent="0.3">
      <c r="A6" s="24"/>
      <c r="B6" s="70" t="s">
        <v>9</v>
      </c>
      <c r="C6" s="224" t="s">
        <v>240</v>
      </c>
      <c r="D6" s="225">
        <v>3</v>
      </c>
      <c r="E6" s="225"/>
      <c r="F6" s="225"/>
      <c r="G6" s="108" t="s">
        <v>241</v>
      </c>
      <c r="H6" s="109" t="s">
        <v>242</v>
      </c>
    </row>
    <row r="7" spans="1:8" ht="37.5" x14ac:dyDescent="0.3">
      <c r="A7" s="24"/>
      <c r="B7" s="66" t="s">
        <v>12</v>
      </c>
      <c r="C7" s="59" t="s">
        <v>13</v>
      </c>
      <c r="D7" s="225">
        <v>1</v>
      </c>
      <c r="E7" s="225"/>
      <c r="F7" s="225"/>
      <c r="G7" s="62" t="s">
        <v>209</v>
      </c>
      <c r="H7" s="63" t="s">
        <v>15</v>
      </c>
    </row>
    <row r="8" spans="1:8" ht="37.5" x14ac:dyDescent="0.3">
      <c r="A8" s="34"/>
      <c r="B8" s="226" t="s">
        <v>16</v>
      </c>
      <c r="C8" s="62" t="s">
        <v>17</v>
      </c>
      <c r="D8" s="225">
        <v>1</v>
      </c>
      <c r="E8" s="225"/>
      <c r="F8" s="225"/>
      <c r="G8" s="62" t="s">
        <v>210</v>
      </c>
      <c r="H8" s="63" t="s">
        <v>15</v>
      </c>
    </row>
    <row r="9" spans="1:8" ht="56.25" x14ac:dyDescent="0.3">
      <c r="A9" s="34"/>
      <c r="B9" s="66" t="s">
        <v>19</v>
      </c>
      <c r="C9" s="97" t="s">
        <v>211</v>
      </c>
      <c r="D9" s="225">
        <v>1</v>
      </c>
      <c r="E9" s="225"/>
      <c r="F9" s="225"/>
      <c r="G9" s="108" t="s">
        <v>212</v>
      </c>
      <c r="H9" s="63" t="s">
        <v>22</v>
      </c>
    </row>
    <row r="10" spans="1:8" x14ac:dyDescent="0.3">
      <c r="A10" s="24"/>
      <c r="B10" s="66" t="s">
        <v>23</v>
      </c>
      <c r="C10" s="54" t="s">
        <v>213</v>
      </c>
      <c r="D10" s="225">
        <v>1</v>
      </c>
      <c r="E10" s="225"/>
      <c r="F10" s="225"/>
      <c r="G10" s="62" t="s">
        <v>25</v>
      </c>
      <c r="H10" s="63" t="s">
        <v>15</v>
      </c>
    </row>
    <row r="11" spans="1:8" ht="37.5" x14ac:dyDescent="0.3">
      <c r="A11" s="34"/>
      <c r="B11" s="66" t="s">
        <v>26</v>
      </c>
      <c r="C11" s="227" t="s">
        <v>214</v>
      </c>
      <c r="D11" s="225">
        <v>1</v>
      </c>
      <c r="E11" s="225"/>
      <c r="F11" s="225"/>
      <c r="G11" s="108" t="s">
        <v>28</v>
      </c>
      <c r="H11" s="109" t="s">
        <v>29</v>
      </c>
    </row>
    <row r="12" spans="1:8" x14ac:dyDescent="0.3">
      <c r="A12" s="24"/>
      <c r="B12" s="70" t="s">
        <v>30</v>
      </c>
      <c r="C12" s="228" t="s">
        <v>31</v>
      </c>
      <c r="D12" s="225">
        <v>1</v>
      </c>
      <c r="E12" s="225"/>
      <c r="F12" s="225"/>
      <c r="G12" s="108" t="s">
        <v>32</v>
      </c>
      <c r="H12" s="109" t="s">
        <v>29</v>
      </c>
    </row>
    <row r="13" spans="1:8" x14ac:dyDescent="0.3">
      <c r="A13" s="17">
        <v>2</v>
      </c>
      <c r="B13" s="258" t="s">
        <v>225</v>
      </c>
      <c r="C13" s="59"/>
      <c r="D13" s="55"/>
      <c r="E13" s="56"/>
      <c r="F13" s="55"/>
      <c r="G13" s="54"/>
      <c r="H13" s="57"/>
    </row>
    <row r="14" spans="1:8" ht="37.5" x14ac:dyDescent="0.3">
      <c r="A14" s="24"/>
      <c r="B14" s="70" t="s">
        <v>9</v>
      </c>
      <c r="C14" s="88" t="s">
        <v>33</v>
      </c>
      <c r="D14" s="58">
        <v>2</v>
      </c>
      <c r="E14" s="61"/>
      <c r="F14" s="61"/>
      <c r="G14" s="229" t="s">
        <v>215</v>
      </c>
      <c r="H14" s="109" t="s">
        <v>35</v>
      </c>
    </row>
    <row r="15" spans="1:8" ht="56.25" x14ac:dyDescent="0.3">
      <c r="A15" s="24"/>
      <c r="B15" s="70" t="s">
        <v>12</v>
      </c>
      <c r="C15" s="88" t="s">
        <v>36</v>
      </c>
      <c r="D15" s="58">
        <v>1</v>
      </c>
      <c r="E15" s="84"/>
      <c r="F15" s="61"/>
      <c r="G15" s="229" t="s">
        <v>218</v>
      </c>
      <c r="H15" s="109" t="s">
        <v>15</v>
      </c>
    </row>
    <row r="16" spans="1:8" ht="37.5" x14ac:dyDescent="0.3">
      <c r="A16" s="17"/>
      <c r="B16" s="70" t="s">
        <v>16</v>
      </c>
      <c r="C16" s="230" t="s">
        <v>38</v>
      </c>
      <c r="D16" s="58">
        <v>1</v>
      </c>
      <c r="E16" s="61"/>
      <c r="F16" s="61"/>
      <c r="G16" s="97" t="s">
        <v>39</v>
      </c>
      <c r="H16" s="109" t="s">
        <v>40</v>
      </c>
    </row>
    <row r="17" spans="1:8" ht="37.5" x14ac:dyDescent="0.3">
      <c r="A17" s="24"/>
      <c r="B17" s="47" t="s">
        <v>19</v>
      </c>
      <c r="C17" s="48" t="s">
        <v>216</v>
      </c>
      <c r="D17" s="49">
        <v>1</v>
      </c>
      <c r="E17" s="50"/>
      <c r="F17" s="49"/>
      <c r="G17" s="51" t="s">
        <v>42</v>
      </c>
      <c r="H17" s="52" t="s">
        <v>15</v>
      </c>
    </row>
    <row r="18" spans="1:8" x14ac:dyDescent="0.3">
      <c r="A18" s="17">
        <v>3</v>
      </c>
      <c r="B18" s="53" t="s">
        <v>226</v>
      </c>
      <c r="C18" s="54"/>
      <c r="D18" s="55"/>
      <c r="E18" s="56"/>
      <c r="F18" s="55"/>
      <c r="G18" s="54"/>
      <c r="H18" s="57"/>
    </row>
    <row r="19" spans="1:8" ht="37.5" x14ac:dyDescent="0.3">
      <c r="A19" s="24"/>
      <c r="B19" s="58" t="s">
        <v>9</v>
      </c>
      <c r="C19" s="59" t="s">
        <v>43</v>
      </c>
      <c r="D19" s="182">
        <v>4</v>
      </c>
      <c r="E19" s="268"/>
      <c r="F19" s="269"/>
      <c r="G19" s="62" t="s">
        <v>155</v>
      </c>
      <c r="H19" s="63" t="s">
        <v>44</v>
      </c>
    </row>
    <row r="20" spans="1:8" x14ac:dyDescent="0.3">
      <c r="A20" s="24"/>
      <c r="B20" s="47" t="s">
        <v>12</v>
      </c>
      <c r="C20" s="64" t="s">
        <v>45</v>
      </c>
      <c r="D20" s="182"/>
      <c r="E20" s="270"/>
      <c r="F20" s="269"/>
      <c r="G20" s="62"/>
      <c r="H20" s="63"/>
    </row>
    <row r="21" spans="1:8" ht="75" x14ac:dyDescent="0.3">
      <c r="A21" s="24"/>
      <c r="B21" s="66" t="s">
        <v>46</v>
      </c>
      <c r="C21" s="62" t="s">
        <v>47</v>
      </c>
      <c r="D21" s="182">
        <v>3</v>
      </c>
      <c r="E21" s="271"/>
      <c r="F21" s="272"/>
      <c r="G21" s="62" t="s">
        <v>48</v>
      </c>
      <c r="H21" s="68" t="s">
        <v>49</v>
      </c>
    </row>
    <row r="22" spans="1:8" ht="37.5" x14ac:dyDescent="0.3">
      <c r="A22" s="69"/>
      <c r="B22" s="66" t="s">
        <v>50</v>
      </c>
      <c r="C22" s="59" t="s">
        <v>51</v>
      </c>
      <c r="D22" s="182">
        <v>1</v>
      </c>
      <c r="E22" s="271"/>
      <c r="F22" s="272"/>
      <c r="G22" s="62" t="s">
        <v>52</v>
      </c>
      <c r="H22" s="63" t="s">
        <v>53</v>
      </c>
    </row>
    <row r="23" spans="1:8" x14ac:dyDescent="0.3">
      <c r="A23" s="17">
        <v>4</v>
      </c>
      <c r="B23" s="354" t="s">
        <v>227</v>
      </c>
      <c r="C23" s="354"/>
      <c r="D23" s="355"/>
      <c r="E23" s="354"/>
      <c r="F23" s="354"/>
      <c r="G23" s="354"/>
      <c r="H23" s="356"/>
    </row>
    <row r="24" spans="1:8" ht="37.5" x14ac:dyDescent="0.3">
      <c r="A24" s="24"/>
      <c r="B24" s="70" t="s">
        <v>9</v>
      </c>
      <c r="C24" s="62" t="s">
        <v>54</v>
      </c>
      <c r="D24" s="182">
        <v>2</v>
      </c>
      <c r="E24" s="272"/>
      <c r="F24" s="272"/>
      <c r="G24" s="62" t="s">
        <v>55</v>
      </c>
      <c r="H24" s="63" t="s">
        <v>171</v>
      </c>
    </row>
    <row r="25" spans="1:8" x14ac:dyDescent="0.3">
      <c r="A25" s="24"/>
      <c r="B25" s="47" t="s">
        <v>12</v>
      </c>
      <c r="C25" s="64" t="s">
        <v>56</v>
      </c>
      <c r="D25" s="182"/>
      <c r="E25" s="272"/>
      <c r="F25" s="272"/>
      <c r="G25" s="62"/>
      <c r="H25" s="63"/>
    </row>
    <row r="26" spans="1:8" ht="38.25" thickBot="1" x14ac:dyDescent="0.35">
      <c r="A26" s="24"/>
      <c r="B26" s="47" t="s">
        <v>46</v>
      </c>
      <c r="C26" s="48" t="s">
        <v>57</v>
      </c>
      <c r="D26" s="250">
        <v>2</v>
      </c>
      <c r="E26" s="273"/>
      <c r="F26" s="274"/>
      <c r="G26" s="48" t="s">
        <v>58</v>
      </c>
      <c r="H26" s="72" t="s">
        <v>59</v>
      </c>
    </row>
    <row r="27" spans="1:8" ht="19.5" thickBot="1" x14ac:dyDescent="0.35">
      <c r="A27" s="327" t="s">
        <v>60</v>
      </c>
      <c r="B27" s="328"/>
      <c r="C27" s="328"/>
      <c r="D27" s="73">
        <f>SUM(D6:D12,D14:D17,D19,D24)</f>
        <v>20</v>
      </c>
      <c r="E27" s="94"/>
      <c r="F27" s="73"/>
      <c r="G27" s="2"/>
      <c r="H27" s="74"/>
    </row>
    <row r="28" spans="1:8" ht="19.5" thickBot="1" x14ac:dyDescent="0.35">
      <c r="A28" s="264"/>
      <c r="B28" s="264"/>
      <c r="C28" s="264"/>
      <c r="D28" s="264"/>
      <c r="E28" s="264"/>
      <c r="F28" s="264"/>
      <c r="G28" s="264"/>
      <c r="H28" s="264"/>
    </row>
    <row r="29" spans="1:8" ht="38.25" thickBot="1" x14ac:dyDescent="0.35">
      <c r="A29" s="6"/>
      <c r="B29" s="2"/>
      <c r="C29" s="75" t="s">
        <v>1</v>
      </c>
      <c r="D29" s="76" t="s">
        <v>2</v>
      </c>
      <c r="E29" s="76" t="s">
        <v>3</v>
      </c>
      <c r="F29" s="267" t="s">
        <v>138</v>
      </c>
      <c r="G29" s="77" t="s">
        <v>4</v>
      </c>
      <c r="H29" s="77" t="s">
        <v>5</v>
      </c>
    </row>
    <row r="30" spans="1:8" ht="20.25" customHeight="1" x14ac:dyDescent="0.3">
      <c r="A30" s="78" t="s">
        <v>61</v>
      </c>
      <c r="B30" s="347" t="s">
        <v>62</v>
      </c>
      <c r="C30" s="348"/>
      <c r="D30" s="79"/>
      <c r="E30" s="259"/>
      <c r="F30" s="79"/>
      <c r="G30" s="80" t="s">
        <v>201</v>
      </c>
      <c r="H30" s="96"/>
    </row>
    <row r="31" spans="1:8" x14ac:dyDescent="0.3">
      <c r="A31" s="81">
        <v>1</v>
      </c>
      <c r="B31" s="53" t="s">
        <v>228</v>
      </c>
      <c r="C31" s="54"/>
      <c r="D31" s="55"/>
      <c r="E31" s="56"/>
      <c r="F31" s="55"/>
      <c r="G31" s="82"/>
      <c r="H31" s="83"/>
    </row>
    <row r="32" spans="1:8" ht="57.75" customHeight="1" x14ac:dyDescent="0.3">
      <c r="A32" s="69"/>
      <c r="B32" s="66" t="s">
        <v>9</v>
      </c>
      <c r="C32" s="62" t="s">
        <v>63</v>
      </c>
      <c r="D32" s="58">
        <v>4</v>
      </c>
      <c r="E32" s="181"/>
      <c r="F32" s="182"/>
      <c r="G32" s="62" t="s">
        <v>64</v>
      </c>
      <c r="H32" s="62" t="s">
        <v>65</v>
      </c>
    </row>
    <row r="33" spans="1:36" x14ac:dyDescent="0.3">
      <c r="A33" s="58">
        <v>2</v>
      </c>
      <c r="B33" s="53" t="s">
        <v>230</v>
      </c>
      <c r="C33" s="54"/>
      <c r="D33" s="55"/>
      <c r="E33" s="183"/>
      <c r="F33" s="184"/>
      <c r="G33" s="85"/>
      <c r="H33" s="83"/>
    </row>
    <row r="34" spans="1:36" ht="59.25" customHeight="1" x14ac:dyDescent="0.3">
      <c r="A34" s="69"/>
      <c r="B34" s="66" t="s">
        <v>9</v>
      </c>
      <c r="C34" s="62" t="s">
        <v>66</v>
      </c>
      <c r="D34" s="58">
        <v>4</v>
      </c>
      <c r="E34" s="181"/>
      <c r="F34" s="182"/>
      <c r="G34" s="6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229</v>
      </c>
      <c r="C35" s="88"/>
      <c r="D35" s="89"/>
      <c r="E35" s="185"/>
      <c r="F35" s="186"/>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187"/>
      <c r="F36" s="182"/>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188"/>
      <c r="F37" s="189"/>
      <c r="G37" s="2"/>
      <c r="H37" s="74"/>
    </row>
    <row r="38" spans="1:36" ht="19.5" thickBot="1" x14ac:dyDescent="0.35">
      <c r="A38" s="221"/>
      <c r="B38" s="221"/>
      <c r="C38" s="221"/>
      <c r="D38" s="95"/>
      <c r="E38" s="221"/>
      <c r="F38" s="95"/>
      <c r="G38" s="86"/>
      <c r="H38" s="86"/>
    </row>
    <row r="39" spans="1:36" ht="39" customHeight="1" thickBot="1" x14ac:dyDescent="0.35">
      <c r="A39" s="6"/>
      <c r="B39" s="2"/>
      <c r="C39" s="75" t="s">
        <v>1</v>
      </c>
      <c r="D39" s="76" t="s">
        <v>2</v>
      </c>
      <c r="E39" s="76" t="s">
        <v>3</v>
      </c>
      <c r="F39" s="267" t="s">
        <v>138</v>
      </c>
      <c r="G39" s="77" t="s">
        <v>4</v>
      </c>
      <c r="H39" s="77" t="s">
        <v>5</v>
      </c>
    </row>
    <row r="40" spans="1:36" ht="22.5" customHeight="1" x14ac:dyDescent="0.3">
      <c r="A40" s="78" t="s">
        <v>71</v>
      </c>
      <c r="B40" s="346" t="s">
        <v>72</v>
      </c>
      <c r="C40" s="346"/>
      <c r="D40" s="79"/>
      <c r="E40" s="260"/>
      <c r="F40" s="79"/>
      <c r="G40" s="80" t="s">
        <v>203</v>
      </c>
      <c r="H40" s="96"/>
    </row>
    <row r="41" spans="1:36" ht="24" customHeight="1" x14ac:dyDescent="0.3">
      <c r="A41" s="24">
        <v>1</v>
      </c>
      <c r="B41" s="86" t="s">
        <v>237</v>
      </c>
      <c r="C41" s="97"/>
      <c r="D41" s="95"/>
      <c r="E41" s="98"/>
      <c r="F41" s="95"/>
      <c r="G41" s="86"/>
      <c r="H41" s="99"/>
      <c r="I41" s="86"/>
      <c r="J41" s="86"/>
      <c r="K41" s="86"/>
    </row>
    <row r="42" spans="1:36" ht="35.25" customHeight="1" x14ac:dyDescent="0.3">
      <c r="A42" s="24"/>
      <c r="B42" s="66" t="s">
        <v>9</v>
      </c>
      <c r="C42" s="62" t="s">
        <v>73</v>
      </c>
      <c r="D42" s="58">
        <v>4</v>
      </c>
      <c r="E42" s="84"/>
      <c r="F42" s="58"/>
      <c r="G42" s="62" t="s">
        <v>74</v>
      </c>
      <c r="H42" s="175" t="s">
        <v>172</v>
      </c>
      <c r="I42" s="86"/>
      <c r="J42" s="86"/>
      <c r="K42" s="86"/>
    </row>
    <row r="43" spans="1:36" ht="39" customHeight="1" thickBot="1" x14ac:dyDescent="0.35">
      <c r="A43" s="69"/>
      <c r="B43" s="66" t="s">
        <v>12</v>
      </c>
      <c r="C43" s="62" t="s">
        <v>75</v>
      </c>
      <c r="D43" s="58">
        <v>4</v>
      </c>
      <c r="E43" s="84"/>
      <c r="F43" s="58"/>
      <c r="G43" s="62" t="s">
        <v>74</v>
      </c>
      <c r="H43" s="175" t="s">
        <v>172</v>
      </c>
      <c r="I43" s="86"/>
      <c r="J43" s="86"/>
      <c r="K43" s="86"/>
    </row>
    <row r="44" spans="1:36" ht="19.5" thickBot="1" x14ac:dyDescent="0.35">
      <c r="A44" s="327" t="s">
        <v>76</v>
      </c>
      <c r="B44" s="328"/>
      <c r="C44" s="329"/>
      <c r="D44" s="93">
        <f>SUM(D42:D43)</f>
        <v>8</v>
      </c>
      <c r="E44" s="94"/>
      <c r="F44" s="93"/>
      <c r="G44" s="2"/>
      <c r="H44" s="74"/>
      <c r="I44" s="86"/>
      <c r="J44" s="86"/>
      <c r="K44" s="86"/>
    </row>
    <row r="45" spans="1:36" x14ac:dyDescent="0.3">
      <c r="A45" s="221"/>
      <c r="B45" s="221"/>
      <c r="C45" s="221"/>
      <c r="D45" s="95"/>
      <c r="E45" s="221"/>
      <c r="F45" s="95"/>
      <c r="G45" s="86"/>
      <c r="H45" s="86" t="s">
        <v>173</v>
      </c>
      <c r="I45" s="86"/>
      <c r="J45" s="86"/>
      <c r="K45" s="86"/>
    </row>
    <row r="46" spans="1:36" ht="4.5" customHeight="1" thickBot="1" x14ac:dyDescent="0.35">
      <c r="A46" s="264"/>
      <c r="B46" s="264"/>
      <c r="C46" s="264"/>
      <c r="D46" s="264"/>
      <c r="E46" s="264"/>
      <c r="F46" s="264"/>
      <c r="G46" s="264"/>
      <c r="H46" s="264"/>
    </row>
    <row r="47" spans="1:36" ht="38.25" thickBot="1" x14ac:dyDescent="0.35">
      <c r="A47" s="6"/>
      <c r="B47" s="2"/>
      <c r="C47" s="75" t="s">
        <v>1</v>
      </c>
      <c r="D47" s="76" t="s">
        <v>2</v>
      </c>
      <c r="E47" s="76" t="s">
        <v>3</v>
      </c>
      <c r="F47" s="267" t="s">
        <v>138</v>
      </c>
      <c r="G47" s="77" t="s">
        <v>4</v>
      </c>
      <c r="H47" s="77" t="s">
        <v>5</v>
      </c>
    </row>
    <row r="48" spans="1:36" x14ac:dyDescent="0.3">
      <c r="A48" s="100" t="s">
        <v>77</v>
      </c>
      <c r="B48" s="346" t="s">
        <v>78</v>
      </c>
      <c r="C48" s="346"/>
      <c r="D48" s="79"/>
      <c r="E48" s="260"/>
      <c r="F48" s="79"/>
      <c r="G48" s="80" t="s">
        <v>204</v>
      </c>
      <c r="H48" s="101"/>
    </row>
    <row r="49" spans="1:8" x14ac:dyDescent="0.3">
      <c r="A49" s="81">
        <v>1</v>
      </c>
      <c r="B49" s="102" t="s">
        <v>238</v>
      </c>
      <c r="C49" s="103"/>
      <c r="D49" s="104"/>
      <c r="E49" s="105"/>
      <c r="F49" s="104"/>
      <c r="G49" s="106"/>
      <c r="H49" s="106"/>
    </row>
    <row r="50" spans="1:8" ht="37.5" x14ac:dyDescent="0.3">
      <c r="A50" s="17"/>
      <c r="B50" s="66" t="s">
        <v>9</v>
      </c>
      <c r="C50" s="62" t="s">
        <v>79</v>
      </c>
      <c r="D50" s="58">
        <v>1</v>
      </c>
      <c r="E50" s="233"/>
      <c r="F50" s="182"/>
      <c r="G50" s="62" t="s">
        <v>34</v>
      </c>
      <c r="H50" s="63" t="s">
        <v>80</v>
      </c>
    </row>
    <row r="51" spans="1:8" ht="37.5" x14ac:dyDescent="0.3">
      <c r="A51" s="24"/>
      <c r="B51" s="70" t="s">
        <v>12</v>
      </c>
      <c r="C51" s="107" t="s">
        <v>81</v>
      </c>
      <c r="D51" s="79">
        <v>1</v>
      </c>
      <c r="E51" s="233"/>
      <c r="F51" s="190"/>
      <c r="G51" s="108" t="s">
        <v>82</v>
      </c>
      <c r="H51" s="109" t="s">
        <v>83</v>
      </c>
    </row>
    <row r="52" spans="1:8" ht="37.5" x14ac:dyDescent="0.3">
      <c r="A52" s="24"/>
      <c r="B52" s="66" t="s">
        <v>16</v>
      </c>
      <c r="C52" s="110" t="s">
        <v>84</v>
      </c>
      <c r="D52" s="61">
        <v>2</v>
      </c>
      <c r="E52" s="233"/>
      <c r="F52" s="191"/>
      <c r="G52" s="62" t="s">
        <v>82</v>
      </c>
      <c r="H52" s="109" t="s">
        <v>85</v>
      </c>
    </row>
    <row r="53" spans="1:8" ht="37.5" x14ac:dyDescent="0.3">
      <c r="A53" s="24"/>
      <c r="B53" s="66" t="s">
        <v>19</v>
      </c>
      <c r="C53" s="62" t="s">
        <v>150</v>
      </c>
      <c r="D53" s="58">
        <v>2</v>
      </c>
      <c r="E53" s="233"/>
      <c r="F53" s="182"/>
      <c r="G53" s="48" t="s">
        <v>86</v>
      </c>
      <c r="H53" s="63" t="s">
        <v>87</v>
      </c>
    </row>
    <row r="54" spans="1:8" ht="37.5" x14ac:dyDescent="0.3">
      <c r="A54" s="24"/>
      <c r="B54" s="66" t="s">
        <v>23</v>
      </c>
      <c r="C54" s="110" t="s">
        <v>88</v>
      </c>
      <c r="D54" s="61">
        <v>2</v>
      </c>
      <c r="E54" s="233"/>
      <c r="F54" s="191"/>
      <c r="G54" s="62" t="s">
        <v>82</v>
      </c>
      <c r="H54" s="109" t="s">
        <v>85</v>
      </c>
    </row>
    <row r="55" spans="1:8" ht="19.5" thickBot="1" x14ac:dyDescent="0.35">
      <c r="A55" s="24"/>
      <c r="B55" s="66" t="s">
        <v>26</v>
      </c>
      <c r="C55" s="62" t="s">
        <v>89</v>
      </c>
      <c r="D55" s="58">
        <v>2</v>
      </c>
      <c r="E55" s="245"/>
      <c r="F55" s="58"/>
      <c r="G55" s="48" t="s">
        <v>86</v>
      </c>
      <c r="H55" s="63" t="s">
        <v>87</v>
      </c>
    </row>
    <row r="56" spans="1:8" ht="19.5" thickBot="1" x14ac:dyDescent="0.35">
      <c r="A56" s="327" t="s">
        <v>90</v>
      </c>
      <c r="B56" s="328"/>
      <c r="C56" s="329"/>
      <c r="D56" s="93">
        <f>SUM(D50:D55)</f>
        <v>10</v>
      </c>
      <c r="E56" s="234"/>
      <c r="F56" s="93"/>
      <c r="G56" s="2"/>
      <c r="H56" s="74"/>
    </row>
    <row r="57" spans="1:8" ht="19.5" thickBot="1" x14ac:dyDescent="0.35">
      <c r="A57" s="221"/>
      <c r="B57" s="221"/>
      <c r="C57" s="221"/>
      <c r="D57" s="95"/>
      <c r="E57" s="221"/>
      <c r="F57" s="95"/>
      <c r="G57" s="86"/>
      <c r="H57" s="86"/>
    </row>
    <row r="58" spans="1:8" ht="38.25" thickBot="1" x14ac:dyDescent="0.35">
      <c r="A58" s="6"/>
      <c r="B58" s="2"/>
      <c r="C58" s="111" t="s">
        <v>1</v>
      </c>
      <c r="D58" s="76" t="s">
        <v>91</v>
      </c>
      <c r="E58" s="76" t="s">
        <v>3</v>
      </c>
      <c r="F58" s="267" t="s">
        <v>138</v>
      </c>
      <c r="G58" s="77" t="s">
        <v>4</v>
      </c>
      <c r="H58" s="77" t="s">
        <v>5</v>
      </c>
    </row>
    <row r="59" spans="1:8" x14ac:dyDescent="0.3">
      <c r="A59" s="112" t="s">
        <v>92</v>
      </c>
      <c r="B59" s="347" t="s">
        <v>93</v>
      </c>
      <c r="C59" s="348"/>
      <c r="D59" s="79"/>
      <c r="E59" s="259"/>
      <c r="F59" s="79"/>
      <c r="G59" s="80" t="s">
        <v>205</v>
      </c>
      <c r="H59" s="101"/>
    </row>
    <row r="60" spans="1:8" x14ac:dyDescent="0.3">
      <c r="A60" s="81">
        <v>1</v>
      </c>
      <c r="B60" s="85" t="s">
        <v>231</v>
      </c>
      <c r="C60" s="54"/>
      <c r="D60" s="55"/>
      <c r="E60" s="56"/>
      <c r="F60" s="55"/>
      <c r="G60" s="82"/>
      <c r="H60" s="83"/>
    </row>
    <row r="61" spans="1:8" ht="282" thickBot="1" x14ac:dyDescent="0.35">
      <c r="A61" s="24"/>
      <c r="B61" s="113" t="s">
        <v>9</v>
      </c>
      <c r="C61" s="235" t="s">
        <v>219</v>
      </c>
      <c r="D61" s="58">
        <v>3</v>
      </c>
      <c r="E61" s="84"/>
      <c r="F61" s="58"/>
      <c r="G61" s="236" t="s">
        <v>243</v>
      </c>
      <c r="H61" s="237" t="s">
        <v>182</v>
      </c>
    </row>
    <row r="62" spans="1:8" ht="19.5" thickBot="1" x14ac:dyDescent="0.35">
      <c r="A62" s="24">
        <v>2</v>
      </c>
      <c r="B62" s="262" t="s">
        <v>232</v>
      </c>
      <c r="C62" s="114"/>
      <c r="D62" s="58"/>
      <c r="E62" s="60"/>
      <c r="F62" s="58"/>
      <c r="G62" s="62"/>
      <c r="H62" s="115"/>
    </row>
    <row r="63" spans="1:8" ht="291" customHeight="1" thickBot="1" x14ac:dyDescent="0.35">
      <c r="A63" s="246"/>
      <c r="B63" s="247" t="s">
        <v>9</v>
      </c>
      <c r="C63" s="238" t="s">
        <v>220</v>
      </c>
      <c r="D63" s="60">
        <v>3</v>
      </c>
      <c r="E63" s="84"/>
      <c r="F63" s="60"/>
      <c r="G63" s="358" t="s">
        <v>244</v>
      </c>
      <c r="H63" s="239" t="s">
        <v>221</v>
      </c>
    </row>
    <row r="64" spans="1:8" ht="19.5" thickBot="1" x14ac:dyDescent="0.35">
      <c r="A64" s="341" t="s">
        <v>96</v>
      </c>
      <c r="B64" s="342"/>
      <c r="C64" s="357"/>
      <c r="D64" s="248">
        <f>SUM(D61:D63)</f>
        <v>6</v>
      </c>
      <c r="E64" s="257"/>
      <c r="F64" s="248"/>
      <c r="G64" s="359"/>
      <c r="H64" s="237"/>
    </row>
    <row r="65" spans="1:8" x14ac:dyDescent="0.3">
      <c r="A65" s="221"/>
      <c r="B65" s="221"/>
      <c r="C65" s="221"/>
      <c r="D65" s="95"/>
      <c r="E65" s="221"/>
      <c r="F65" s="95"/>
      <c r="G65" s="86"/>
      <c r="H65" s="86"/>
    </row>
    <row r="66" spans="1:8" ht="19.5" thickBot="1" x14ac:dyDescent="0.35">
      <c r="A66" s="221"/>
      <c r="B66" s="221"/>
      <c r="C66" s="221"/>
      <c r="D66" s="95"/>
      <c r="E66" s="221"/>
      <c r="F66" s="95"/>
      <c r="G66" s="86"/>
      <c r="H66" s="86"/>
    </row>
    <row r="67" spans="1:8" ht="38.25" thickBot="1" x14ac:dyDescent="0.35">
      <c r="A67" s="6"/>
      <c r="B67" s="2"/>
      <c r="C67" s="75" t="s">
        <v>1</v>
      </c>
      <c r="D67" s="76" t="s">
        <v>2</v>
      </c>
      <c r="E67" s="266" t="s">
        <v>3</v>
      </c>
      <c r="F67" s="267" t="s">
        <v>138</v>
      </c>
      <c r="G67" s="77" t="s">
        <v>4</v>
      </c>
      <c r="H67" s="77" t="s">
        <v>5</v>
      </c>
    </row>
    <row r="68" spans="1:8" x14ac:dyDescent="0.3">
      <c r="A68" s="117" t="s">
        <v>97</v>
      </c>
      <c r="B68" s="330" t="s">
        <v>233</v>
      </c>
      <c r="C68" s="331"/>
      <c r="D68" s="118"/>
      <c r="E68" s="261"/>
      <c r="F68" s="118"/>
      <c r="G68" s="119" t="s">
        <v>200</v>
      </c>
      <c r="H68" s="101"/>
    </row>
    <row r="69" spans="1:8" x14ac:dyDescent="0.3">
      <c r="A69" s="81">
        <v>1</v>
      </c>
      <c r="B69" s="53" t="s">
        <v>98</v>
      </c>
      <c r="C69" s="54"/>
      <c r="D69" s="55"/>
      <c r="E69" s="56"/>
      <c r="F69" s="55"/>
      <c r="G69" s="82"/>
      <c r="H69" s="83"/>
    </row>
    <row r="70" spans="1:8" ht="37.5" x14ac:dyDescent="0.3">
      <c r="A70" s="69"/>
      <c r="B70" s="66" t="s">
        <v>9</v>
      </c>
      <c r="C70" s="62" t="s">
        <v>99</v>
      </c>
      <c r="D70" s="58">
        <v>1</v>
      </c>
      <c r="E70" s="181"/>
      <c r="F70" s="182"/>
      <c r="G70" s="62" t="s">
        <v>177</v>
      </c>
      <c r="H70" s="63" t="s">
        <v>178</v>
      </c>
    </row>
    <row r="71" spans="1:8" x14ac:dyDescent="0.3">
      <c r="A71" s="81">
        <v>2</v>
      </c>
      <c r="B71" s="87" t="s">
        <v>101</v>
      </c>
      <c r="C71" s="54"/>
      <c r="D71" s="55"/>
      <c r="E71" s="183"/>
      <c r="F71" s="184"/>
      <c r="G71" s="54"/>
      <c r="H71" s="57"/>
    </row>
    <row r="72" spans="1:8" ht="37.5" x14ac:dyDescent="0.3">
      <c r="A72" s="69"/>
      <c r="B72" s="66" t="s">
        <v>9</v>
      </c>
      <c r="C72" s="62" t="s">
        <v>99</v>
      </c>
      <c r="D72" s="58">
        <v>1</v>
      </c>
      <c r="E72" s="181"/>
      <c r="F72" s="182"/>
      <c r="G72" s="62" t="s">
        <v>177</v>
      </c>
      <c r="H72" s="63" t="s">
        <v>178</v>
      </c>
    </row>
    <row r="73" spans="1:8" x14ac:dyDescent="0.3">
      <c r="A73" s="81">
        <v>3</v>
      </c>
      <c r="B73" s="53" t="s">
        <v>102</v>
      </c>
      <c r="C73" s="54"/>
      <c r="D73" s="55"/>
      <c r="E73" s="183"/>
      <c r="F73" s="184"/>
      <c r="G73" s="54"/>
      <c r="H73" s="57"/>
    </row>
    <row r="74" spans="1:8" ht="37.5" x14ac:dyDescent="0.3">
      <c r="A74" s="69"/>
      <c r="B74" s="66" t="s">
        <v>9</v>
      </c>
      <c r="C74" s="62" t="s">
        <v>99</v>
      </c>
      <c r="D74" s="58">
        <v>1</v>
      </c>
      <c r="E74" s="181"/>
      <c r="F74" s="182"/>
      <c r="G74" s="62" t="s">
        <v>177</v>
      </c>
      <c r="H74" s="63" t="s">
        <v>178</v>
      </c>
    </row>
    <row r="75" spans="1:8" x14ac:dyDescent="0.3">
      <c r="A75" s="24">
        <v>4</v>
      </c>
      <c r="B75" s="262" t="s">
        <v>156</v>
      </c>
      <c r="C75" s="54"/>
      <c r="D75" s="55"/>
      <c r="E75" s="183"/>
      <c r="F75" s="184"/>
      <c r="G75" s="88"/>
      <c r="H75" s="120"/>
    </row>
    <row r="76" spans="1:8" ht="37.5" x14ac:dyDescent="0.3">
      <c r="A76" s="24"/>
      <c r="B76" s="66" t="s">
        <v>9</v>
      </c>
      <c r="C76" s="62" t="s">
        <v>99</v>
      </c>
      <c r="D76" s="55">
        <v>2</v>
      </c>
      <c r="E76" s="181"/>
      <c r="F76" s="184"/>
      <c r="G76" s="62" t="s">
        <v>177</v>
      </c>
      <c r="H76" s="63" t="s">
        <v>157</v>
      </c>
    </row>
    <row r="77" spans="1:8" x14ac:dyDescent="0.3">
      <c r="A77" s="81">
        <v>5</v>
      </c>
      <c r="B77" s="53" t="s">
        <v>158</v>
      </c>
      <c r="C77" s="54"/>
      <c r="D77" s="55"/>
      <c r="E77" s="183"/>
      <c r="F77" s="184"/>
      <c r="G77" s="82"/>
      <c r="H77" s="83"/>
    </row>
    <row r="78" spans="1:8" ht="37.5" x14ac:dyDescent="0.3">
      <c r="A78" s="24"/>
      <c r="B78" s="47" t="s">
        <v>9</v>
      </c>
      <c r="C78" s="48" t="s">
        <v>99</v>
      </c>
      <c r="D78" s="49">
        <v>2</v>
      </c>
      <c r="E78" s="181"/>
      <c r="F78" s="250"/>
      <c r="G78" s="62" t="s">
        <v>177</v>
      </c>
      <c r="H78" s="63" t="s">
        <v>157</v>
      </c>
    </row>
    <row r="79" spans="1:8" x14ac:dyDescent="0.3">
      <c r="A79" s="81">
        <v>6</v>
      </c>
      <c r="B79" s="53" t="s">
        <v>159</v>
      </c>
      <c r="C79" s="54"/>
      <c r="D79" s="55"/>
      <c r="E79" s="183"/>
      <c r="F79" s="184"/>
      <c r="G79" s="82"/>
      <c r="H79" s="83"/>
    </row>
    <row r="80" spans="1:8" ht="37.5" x14ac:dyDescent="0.3">
      <c r="A80" s="24"/>
      <c r="B80" s="47" t="s">
        <v>9</v>
      </c>
      <c r="C80" s="48" t="s">
        <v>99</v>
      </c>
      <c r="D80" s="49">
        <v>2</v>
      </c>
      <c r="E80" s="181"/>
      <c r="F80" s="250"/>
      <c r="G80" s="62" t="s">
        <v>177</v>
      </c>
      <c r="H80" s="63" t="s">
        <v>157</v>
      </c>
    </row>
    <row r="81" spans="1:8" x14ac:dyDescent="0.3">
      <c r="A81" s="24">
        <v>7</v>
      </c>
      <c r="B81" s="332" t="s">
        <v>103</v>
      </c>
      <c r="C81" s="333"/>
      <c r="D81" s="104"/>
      <c r="E81" s="251"/>
      <c r="F81" s="252"/>
      <c r="G81" s="54"/>
      <c r="H81" s="57"/>
    </row>
    <row r="82" spans="1:8" ht="37.5" x14ac:dyDescent="0.3">
      <c r="A82" s="24"/>
      <c r="B82" s="66" t="s">
        <v>9</v>
      </c>
      <c r="C82" s="122" t="s">
        <v>104</v>
      </c>
      <c r="D82" s="58">
        <v>1</v>
      </c>
      <c r="E82" s="181"/>
      <c r="F82" s="252"/>
      <c r="G82" s="62" t="s">
        <v>177</v>
      </c>
      <c r="H82" s="63" t="s">
        <v>178</v>
      </c>
    </row>
    <row r="83" spans="1:8" x14ac:dyDescent="0.3">
      <c r="A83" s="24">
        <v>8</v>
      </c>
      <c r="B83" s="332" t="s">
        <v>144</v>
      </c>
      <c r="C83" s="333"/>
      <c r="D83" s="104"/>
      <c r="E83" s="251"/>
      <c r="F83" s="252"/>
      <c r="G83" s="54"/>
      <c r="H83" s="57"/>
    </row>
    <row r="84" spans="1:8" ht="37.5" x14ac:dyDescent="0.3">
      <c r="A84" s="24"/>
      <c r="B84" s="66" t="s">
        <v>9</v>
      </c>
      <c r="C84" s="122" t="s">
        <v>104</v>
      </c>
      <c r="D84" s="58">
        <v>1</v>
      </c>
      <c r="E84" s="181"/>
      <c r="F84" s="252"/>
      <c r="G84" s="62" t="s">
        <v>177</v>
      </c>
      <c r="H84" s="63" t="s">
        <v>178</v>
      </c>
    </row>
    <row r="85" spans="1:8" x14ac:dyDescent="0.3">
      <c r="A85" s="24">
        <v>9</v>
      </c>
      <c r="B85" s="262" t="s">
        <v>151</v>
      </c>
      <c r="C85" s="263"/>
      <c r="D85" s="104"/>
      <c r="E85" s="251"/>
      <c r="F85" s="252"/>
      <c r="G85" s="54"/>
      <c r="H85" s="57"/>
    </row>
    <row r="86" spans="1:8" ht="37.5" x14ac:dyDescent="0.3">
      <c r="A86" s="24"/>
      <c r="B86" s="66" t="s">
        <v>9</v>
      </c>
      <c r="C86" s="62" t="s">
        <v>145</v>
      </c>
      <c r="D86" s="58">
        <v>1</v>
      </c>
      <c r="E86" s="253"/>
      <c r="F86" s="182"/>
      <c r="G86" s="62" t="s">
        <v>146</v>
      </c>
      <c r="H86" s="63" t="s">
        <v>147</v>
      </c>
    </row>
    <row r="87" spans="1:8" x14ac:dyDescent="0.3">
      <c r="A87" s="180">
        <v>10</v>
      </c>
      <c r="B87" s="263" t="s">
        <v>152</v>
      </c>
      <c r="D87" s="104"/>
      <c r="E87" s="254"/>
      <c r="F87" s="252"/>
      <c r="G87" s="54"/>
      <c r="H87" s="57"/>
    </row>
    <row r="88" spans="1:8" ht="38.25" thickBot="1" x14ac:dyDescent="0.35">
      <c r="A88" s="24"/>
      <c r="B88" s="66" t="s">
        <v>9</v>
      </c>
      <c r="C88" s="59" t="s">
        <v>148</v>
      </c>
      <c r="D88" s="240">
        <v>1</v>
      </c>
      <c r="E88" s="255"/>
      <c r="F88" s="255"/>
      <c r="G88" s="62" t="s">
        <v>149</v>
      </c>
      <c r="H88" s="63" t="s">
        <v>15</v>
      </c>
    </row>
    <row r="89" spans="1:8" ht="19.5" thickBot="1" x14ac:dyDescent="0.35">
      <c r="A89" s="327" t="s">
        <v>105</v>
      </c>
      <c r="B89" s="328"/>
      <c r="C89" s="329"/>
      <c r="D89" s="93">
        <f>SUM(D70:D88)</f>
        <v>13</v>
      </c>
      <c r="E89" s="188"/>
      <c r="F89" s="256"/>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267" t="s">
        <v>138</v>
      </c>
      <c r="G93" s="77" t="s">
        <v>4</v>
      </c>
      <c r="H93" s="77" t="s">
        <v>5</v>
      </c>
    </row>
    <row r="94" spans="1:8" x14ac:dyDescent="0.3">
      <c r="A94" s="117" t="s">
        <v>106</v>
      </c>
      <c r="B94" s="337" t="s">
        <v>107</v>
      </c>
      <c r="C94" s="338"/>
      <c r="D94" s="118"/>
      <c r="E94" s="265"/>
      <c r="F94" s="118"/>
      <c r="G94" s="119" t="s">
        <v>206</v>
      </c>
      <c r="H94" s="124"/>
    </row>
    <row r="95" spans="1:8" x14ac:dyDescent="0.3">
      <c r="A95" s="81">
        <v>1</v>
      </c>
      <c r="B95" s="85" t="s">
        <v>234</v>
      </c>
      <c r="C95" s="54"/>
      <c r="D95" s="55"/>
      <c r="E95" s="56"/>
      <c r="F95" s="55"/>
      <c r="G95" s="54"/>
      <c r="H95" s="57"/>
    </row>
    <row r="96" spans="1:8" ht="37.5" x14ac:dyDescent="0.3">
      <c r="A96" s="24"/>
      <c r="B96" s="66" t="s">
        <v>9</v>
      </c>
      <c r="C96" s="107" t="s">
        <v>108</v>
      </c>
      <c r="D96" s="58">
        <v>4</v>
      </c>
      <c r="E96" s="84"/>
      <c r="F96" s="58"/>
      <c r="G96" s="62" t="s">
        <v>109</v>
      </c>
      <c r="H96" s="63" t="s">
        <v>139</v>
      </c>
    </row>
    <row r="97" spans="1:8" ht="37.5" x14ac:dyDescent="0.3">
      <c r="A97" s="24"/>
      <c r="B97" s="66" t="s">
        <v>12</v>
      </c>
      <c r="C97" s="108" t="s">
        <v>110</v>
      </c>
      <c r="D97" s="79">
        <v>4</v>
      </c>
      <c r="E97" s="84"/>
      <c r="F97" s="79"/>
      <c r="G97" s="108" t="s">
        <v>111</v>
      </c>
      <c r="H97" s="63" t="s">
        <v>139</v>
      </c>
    </row>
    <row r="98" spans="1:8" ht="37.5" x14ac:dyDescent="0.3">
      <c r="A98" s="24"/>
      <c r="B98" s="47" t="s">
        <v>16</v>
      </c>
      <c r="C98" s="125" t="s">
        <v>112</v>
      </c>
      <c r="D98" s="49">
        <v>4</v>
      </c>
      <c r="E98" s="50"/>
      <c r="F98" s="49"/>
      <c r="G98" s="48" t="s">
        <v>113</v>
      </c>
      <c r="H98" s="63" t="s">
        <v>139</v>
      </c>
    </row>
    <row r="99" spans="1:8" ht="37.5" x14ac:dyDescent="0.3">
      <c r="A99" s="24"/>
      <c r="B99" s="66" t="s">
        <v>19</v>
      </c>
      <c r="C99" s="62" t="s">
        <v>142</v>
      </c>
      <c r="D99" s="58">
        <v>4</v>
      </c>
      <c r="E99" s="84"/>
      <c r="F99" s="58"/>
      <c r="G99" s="48" t="s">
        <v>143</v>
      </c>
      <c r="H99" s="63" t="s">
        <v>139</v>
      </c>
    </row>
    <row r="100" spans="1:8" ht="37.5" x14ac:dyDescent="0.3">
      <c r="A100" s="24"/>
      <c r="B100" s="70" t="s">
        <v>23</v>
      </c>
      <c r="C100" s="125" t="s">
        <v>114</v>
      </c>
      <c r="D100" s="126">
        <v>4</v>
      </c>
      <c r="E100" s="127"/>
      <c r="F100" s="126"/>
      <c r="G100" s="62" t="s">
        <v>115</v>
      </c>
      <c r="H100" s="63" t="s">
        <v>139</v>
      </c>
    </row>
    <row r="101" spans="1:8" x14ac:dyDescent="0.3">
      <c r="A101" s="81">
        <v>2</v>
      </c>
      <c r="B101" s="339" t="s">
        <v>235</v>
      </c>
      <c r="C101" s="340"/>
      <c r="D101" s="340"/>
      <c r="E101" s="340"/>
      <c r="F101" s="104"/>
      <c r="G101" s="103"/>
      <c r="H101" s="120"/>
    </row>
    <row r="102" spans="1:8" ht="75" x14ac:dyDescent="0.3">
      <c r="A102" s="24"/>
      <c r="B102" s="66" t="s">
        <v>9</v>
      </c>
      <c r="C102" s="241" t="s">
        <v>116</v>
      </c>
      <c r="D102" s="58">
        <v>4</v>
      </c>
      <c r="E102" s="242"/>
      <c r="F102" s="58"/>
      <c r="G102" s="62" t="s">
        <v>117</v>
      </c>
      <c r="H102" s="63" t="s">
        <v>139</v>
      </c>
    </row>
    <row r="103" spans="1:8" x14ac:dyDescent="0.3">
      <c r="A103" s="81">
        <v>3</v>
      </c>
      <c r="B103" s="53" t="s">
        <v>236</v>
      </c>
      <c r="C103" s="88"/>
      <c r="D103" s="89"/>
      <c r="E103" s="232"/>
      <c r="F103" s="89"/>
      <c r="G103" s="82"/>
      <c r="H103" s="83"/>
    </row>
    <row r="104" spans="1:8" ht="37.5" x14ac:dyDescent="0.3">
      <c r="A104" s="24"/>
      <c r="B104" s="113" t="s">
        <v>9</v>
      </c>
      <c r="C104" s="62" t="s">
        <v>140</v>
      </c>
      <c r="D104" s="58">
        <v>2</v>
      </c>
      <c r="E104" s="84"/>
      <c r="F104" s="58"/>
      <c r="G104" s="243" t="s">
        <v>162</v>
      </c>
      <c r="H104" s="62" t="s">
        <v>161</v>
      </c>
    </row>
    <row r="105" spans="1:8" ht="37.5" x14ac:dyDescent="0.3">
      <c r="A105" s="24"/>
      <c r="B105" s="113" t="s">
        <v>12</v>
      </c>
      <c r="C105" s="48" t="s">
        <v>153</v>
      </c>
      <c r="D105" s="58">
        <v>2</v>
      </c>
      <c r="E105" s="84"/>
      <c r="F105" s="58"/>
      <c r="G105" s="243" t="s">
        <v>162</v>
      </c>
      <c r="H105" s="62" t="s">
        <v>161</v>
      </c>
    </row>
    <row r="106" spans="1:8" ht="37.5" x14ac:dyDescent="0.3">
      <c r="A106" s="24"/>
      <c r="B106" s="244" t="s">
        <v>16</v>
      </c>
      <c r="C106" s="62" t="s">
        <v>154</v>
      </c>
      <c r="D106" s="49">
        <v>2</v>
      </c>
      <c r="E106" s="50"/>
      <c r="F106" s="58"/>
      <c r="G106" s="243" t="s">
        <v>162</v>
      </c>
      <c r="H106" s="62" t="s">
        <v>161</v>
      </c>
    </row>
    <row r="107" spans="1:8" ht="38.25" thickBot="1" x14ac:dyDescent="0.35">
      <c r="A107" s="95"/>
      <c r="B107" s="47" t="s">
        <v>19</v>
      </c>
      <c r="C107" s="48" t="s">
        <v>141</v>
      </c>
      <c r="D107" s="49">
        <v>2</v>
      </c>
      <c r="E107" s="50"/>
      <c r="F107" s="49"/>
      <c r="G107" s="243" t="s">
        <v>162</v>
      </c>
      <c r="H107" s="62" t="s">
        <v>161</v>
      </c>
    </row>
    <row r="108" spans="1:8" ht="19.5" thickBot="1" x14ac:dyDescent="0.35">
      <c r="A108" s="341" t="s">
        <v>118</v>
      </c>
      <c r="B108" s="342"/>
      <c r="C108" s="342"/>
      <c r="D108" s="141">
        <f>SUM(D96:D100,D102,D104:D107)</f>
        <v>32</v>
      </c>
      <c r="E108" s="142"/>
      <c r="F108" s="73"/>
      <c r="G108" s="143"/>
      <c r="H108" s="144"/>
    </row>
    <row r="109" spans="1:8" x14ac:dyDescent="0.3">
      <c r="A109" s="221"/>
      <c r="B109" s="221"/>
      <c r="C109" s="221"/>
      <c r="D109" s="95"/>
      <c r="E109" s="221"/>
      <c r="F109" s="95"/>
      <c r="G109" s="86"/>
      <c r="H109" s="86"/>
    </row>
    <row r="110" spans="1:8" ht="21" thickBot="1" x14ac:dyDescent="0.35">
      <c r="A110" s="223"/>
      <c r="B110" s="223"/>
      <c r="C110" s="223"/>
      <c r="D110" s="145"/>
      <c r="E110" s="223"/>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F44</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222"/>
      <c r="E121" s="163"/>
      <c r="F121" s="222">
        <f>F120/G120</f>
        <v>0</v>
      </c>
      <c r="G121" s="320">
        <v>1</v>
      </c>
      <c r="H121" s="321"/>
    </row>
    <row r="122" spans="1:8" ht="21" thickTop="1" x14ac:dyDescent="0.3">
      <c r="A122" s="164"/>
      <c r="B122" s="165"/>
      <c r="C122" s="146"/>
      <c r="D122" s="166"/>
      <c r="E122" s="167"/>
      <c r="F122" s="166"/>
      <c r="G122" s="166"/>
      <c r="H122" s="223"/>
    </row>
    <row r="123" spans="1:8" ht="20.25" x14ac:dyDescent="0.3">
      <c r="A123" s="223"/>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3">
    <mergeCell ref="G63:G64"/>
    <mergeCell ref="A64:C64"/>
    <mergeCell ref="A2:C2"/>
    <mergeCell ref="B4:C4"/>
    <mergeCell ref="B23:H23"/>
    <mergeCell ref="A27:C27"/>
    <mergeCell ref="B30:C30"/>
    <mergeCell ref="A37:C37"/>
    <mergeCell ref="B40:C40"/>
    <mergeCell ref="A44:C44"/>
    <mergeCell ref="B48:C48"/>
    <mergeCell ref="A56:C56"/>
    <mergeCell ref="B59:C59"/>
    <mergeCell ref="G114:H114"/>
    <mergeCell ref="B68:C68"/>
    <mergeCell ref="B81:C81"/>
    <mergeCell ref="B83:C83"/>
    <mergeCell ref="A89:C89"/>
    <mergeCell ref="A92:H92"/>
    <mergeCell ref="B94:C94"/>
    <mergeCell ref="B101:E101"/>
    <mergeCell ref="A108:C108"/>
    <mergeCell ref="A111:H111"/>
    <mergeCell ref="G112:H112"/>
    <mergeCell ref="G113:H113"/>
    <mergeCell ref="G121:H121"/>
    <mergeCell ref="C123:G123"/>
    <mergeCell ref="G115:H115"/>
    <mergeCell ref="G116:H116"/>
    <mergeCell ref="G117:H117"/>
    <mergeCell ref="G118:H118"/>
    <mergeCell ref="G119:H119"/>
    <mergeCell ref="G120:H120"/>
  </mergeCells>
  <printOptions horizontalCentered="1" verticalCentered="1"/>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CCEA-F3D4-4AED-B892-190E2455E162}">
  <sheetPr>
    <pageSetUpPr fitToPage="1"/>
  </sheetPr>
  <dimension ref="A1:AJ130"/>
  <sheetViews>
    <sheetView view="pageBreakPreview" zoomScale="80" zoomScaleNormal="60" zoomScaleSheetLayoutView="80" zoomScalePageLayoutView="60" workbookViewId="0">
      <selection activeCell="G2" sqref="G2"/>
    </sheetView>
  </sheetViews>
  <sheetFormatPr defaultColWidth="9.140625" defaultRowHeight="18.75" x14ac:dyDescent="0.3"/>
  <cols>
    <col min="1" max="1" width="3.42578125" style="1" customWidth="1"/>
    <col min="2" max="2" width="4.28515625" style="1" customWidth="1"/>
    <col min="3" max="3" width="71.5703125" style="1" customWidth="1"/>
    <col min="4" max="4" width="8.42578125" style="1" customWidth="1"/>
    <col min="5" max="5" width="8.7109375" style="123" customWidth="1"/>
    <col min="6" max="6" width="8.7109375" style="1" customWidth="1"/>
    <col min="7" max="7" width="51.7109375" style="1" customWidth="1"/>
    <col min="8" max="8" width="49.85546875" style="1" customWidth="1"/>
    <col min="9" max="16384" width="9.140625" style="1"/>
  </cols>
  <sheetData>
    <row r="1" spans="1:8" ht="19.5" thickBot="1" x14ac:dyDescent="0.35">
      <c r="A1" s="221"/>
      <c r="B1" s="221"/>
      <c r="C1" s="221"/>
      <c r="D1" s="221"/>
      <c r="E1" s="221"/>
      <c r="F1" s="221"/>
      <c r="G1" s="221"/>
      <c r="H1" s="221"/>
    </row>
    <row r="2" spans="1:8" ht="19.5" thickBot="1" x14ac:dyDescent="0.35">
      <c r="A2" s="349" t="s">
        <v>223</v>
      </c>
      <c r="B2" s="350"/>
      <c r="C2" s="351"/>
      <c r="D2" s="3"/>
      <c r="E2" s="4"/>
      <c r="F2" s="3" t="s">
        <v>0</v>
      </c>
      <c r="G2" s="3" t="s">
        <v>169</v>
      </c>
      <c r="H2" s="5"/>
    </row>
    <row r="3" spans="1:8" ht="38.25" thickBot="1" x14ac:dyDescent="0.35">
      <c r="A3" s="6"/>
      <c r="B3" s="7"/>
      <c r="C3" s="8" t="s">
        <v>1</v>
      </c>
      <c r="D3" s="9" t="s">
        <v>2</v>
      </c>
      <c r="E3" s="9" t="s">
        <v>3</v>
      </c>
      <c r="F3" s="10" t="s">
        <v>138</v>
      </c>
      <c r="G3" s="11" t="s">
        <v>4</v>
      </c>
      <c r="H3" s="11" t="s">
        <v>5</v>
      </c>
    </row>
    <row r="4" spans="1:8" x14ac:dyDescent="0.3">
      <c r="A4" s="12" t="s">
        <v>6</v>
      </c>
      <c r="B4" s="352" t="s">
        <v>7</v>
      </c>
      <c r="C4" s="353"/>
      <c r="D4" s="13"/>
      <c r="E4" s="14"/>
      <c r="F4" s="13"/>
      <c r="G4" s="15" t="s">
        <v>202</v>
      </c>
      <c r="H4" s="16"/>
    </row>
    <row r="5" spans="1:8" x14ac:dyDescent="0.3">
      <c r="A5" s="17">
        <v>1</v>
      </c>
      <c r="B5" s="18" t="s">
        <v>224</v>
      </c>
      <c r="C5" s="19"/>
      <c r="D5" s="20"/>
      <c r="E5" s="21"/>
      <c r="F5" s="20"/>
      <c r="G5" s="22"/>
      <c r="H5" s="23"/>
    </row>
    <row r="6" spans="1:8" s="249" customFormat="1" ht="75" x14ac:dyDescent="0.3">
      <c r="A6" s="24"/>
      <c r="B6" s="70" t="s">
        <v>9</v>
      </c>
      <c r="C6" s="224" t="s">
        <v>240</v>
      </c>
      <c r="D6" s="225">
        <v>3</v>
      </c>
      <c r="E6" s="225"/>
      <c r="F6" s="225"/>
      <c r="G6" s="108" t="s">
        <v>241</v>
      </c>
      <c r="H6" s="109" t="s">
        <v>242</v>
      </c>
    </row>
    <row r="7" spans="1:8" ht="37.5" x14ac:dyDescent="0.3">
      <c r="A7" s="24"/>
      <c r="B7" s="66" t="s">
        <v>12</v>
      </c>
      <c r="C7" s="59" t="s">
        <v>13</v>
      </c>
      <c r="D7" s="225">
        <v>1</v>
      </c>
      <c r="E7" s="225"/>
      <c r="F7" s="225"/>
      <c r="G7" s="62" t="s">
        <v>209</v>
      </c>
      <c r="H7" s="63" t="s">
        <v>15</v>
      </c>
    </row>
    <row r="8" spans="1:8" ht="37.5" x14ac:dyDescent="0.3">
      <c r="A8" s="34"/>
      <c r="B8" s="226" t="s">
        <v>16</v>
      </c>
      <c r="C8" s="62" t="s">
        <v>17</v>
      </c>
      <c r="D8" s="225">
        <v>1</v>
      </c>
      <c r="E8" s="225"/>
      <c r="F8" s="225"/>
      <c r="G8" s="62" t="s">
        <v>210</v>
      </c>
      <c r="H8" s="63" t="s">
        <v>15</v>
      </c>
    </row>
    <row r="9" spans="1:8" ht="56.25" x14ac:dyDescent="0.3">
      <c r="A9" s="34"/>
      <c r="B9" s="66" t="s">
        <v>19</v>
      </c>
      <c r="C9" s="97" t="s">
        <v>211</v>
      </c>
      <c r="D9" s="225">
        <v>1</v>
      </c>
      <c r="E9" s="225"/>
      <c r="F9" s="225"/>
      <c r="G9" s="108" t="s">
        <v>212</v>
      </c>
      <c r="H9" s="63" t="s">
        <v>22</v>
      </c>
    </row>
    <row r="10" spans="1:8" x14ac:dyDescent="0.3">
      <c r="A10" s="24"/>
      <c r="B10" s="66" t="s">
        <v>23</v>
      </c>
      <c r="C10" s="54" t="s">
        <v>213</v>
      </c>
      <c r="D10" s="225">
        <v>1</v>
      </c>
      <c r="E10" s="225"/>
      <c r="F10" s="225"/>
      <c r="G10" s="62" t="s">
        <v>25</v>
      </c>
      <c r="H10" s="63" t="s">
        <v>15</v>
      </c>
    </row>
    <row r="11" spans="1:8" ht="37.5" x14ac:dyDescent="0.3">
      <c r="A11" s="34"/>
      <c r="B11" s="66" t="s">
        <v>26</v>
      </c>
      <c r="C11" s="227" t="s">
        <v>214</v>
      </c>
      <c r="D11" s="225">
        <v>1</v>
      </c>
      <c r="E11" s="225"/>
      <c r="F11" s="225"/>
      <c r="G11" s="108" t="s">
        <v>28</v>
      </c>
      <c r="H11" s="109" t="s">
        <v>29</v>
      </c>
    </row>
    <row r="12" spans="1:8" x14ac:dyDescent="0.3">
      <c r="A12" s="24"/>
      <c r="B12" s="70" t="s">
        <v>30</v>
      </c>
      <c r="C12" s="228" t="s">
        <v>31</v>
      </c>
      <c r="D12" s="225">
        <v>1</v>
      </c>
      <c r="E12" s="225"/>
      <c r="F12" s="225"/>
      <c r="G12" s="108" t="s">
        <v>32</v>
      </c>
      <c r="H12" s="109" t="s">
        <v>29</v>
      </c>
    </row>
    <row r="13" spans="1:8" x14ac:dyDescent="0.3">
      <c r="A13" s="17">
        <v>2</v>
      </c>
      <c r="B13" s="258" t="s">
        <v>225</v>
      </c>
      <c r="C13" s="59"/>
      <c r="D13" s="55"/>
      <c r="E13" s="56"/>
      <c r="F13" s="55"/>
      <c r="G13" s="54"/>
      <c r="H13" s="57"/>
    </row>
    <row r="14" spans="1:8" ht="37.5" x14ac:dyDescent="0.3">
      <c r="A14" s="24"/>
      <c r="B14" s="70" t="s">
        <v>9</v>
      </c>
      <c r="C14" s="88" t="s">
        <v>33</v>
      </c>
      <c r="D14" s="58">
        <v>2</v>
      </c>
      <c r="E14" s="61"/>
      <c r="F14" s="61"/>
      <c r="G14" s="229" t="s">
        <v>215</v>
      </c>
      <c r="H14" s="109" t="s">
        <v>35</v>
      </c>
    </row>
    <row r="15" spans="1:8" ht="56.25" x14ac:dyDescent="0.3">
      <c r="A15" s="24"/>
      <c r="B15" s="70" t="s">
        <v>12</v>
      </c>
      <c r="C15" s="88" t="s">
        <v>36</v>
      </c>
      <c r="D15" s="58">
        <v>1</v>
      </c>
      <c r="E15" s="84"/>
      <c r="F15" s="61"/>
      <c r="G15" s="229" t="s">
        <v>218</v>
      </c>
      <c r="H15" s="109" t="s">
        <v>15</v>
      </c>
    </row>
    <row r="16" spans="1:8" ht="37.5" x14ac:dyDescent="0.3">
      <c r="A16" s="17"/>
      <c r="B16" s="70" t="s">
        <v>16</v>
      </c>
      <c r="C16" s="230" t="s">
        <v>38</v>
      </c>
      <c r="D16" s="58">
        <v>1</v>
      </c>
      <c r="E16" s="61"/>
      <c r="F16" s="61"/>
      <c r="G16" s="97" t="s">
        <v>39</v>
      </c>
      <c r="H16" s="109" t="s">
        <v>40</v>
      </c>
    </row>
    <row r="17" spans="1:8" ht="37.5" x14ac:dyDescent="0.3">
      <c r="A17" s="24"/>
      <c r="B17" s="47" t="s">
        <v>19</v>
      </c>
      <c r="C17" s="48" t="s">
        <v>216</v>
      </c>
      <c r="D17" s="49">
        <v>1</v>
      </c>
      <c r="E17" s="50"/>
      <c r="F17" s="49"/>
      <c r="G17" s="51" t="s">
        <v>42</v>
      </c>
      <c r="H17" s="52" t="s">
        <v>15</v>
      </c>
    </row>
    <row r="18" spans="1:8" x14ac:dyDescent="0.3">
      <c r="A18" s="17">
        <v>3</v>
      </c>
      <c r="B18" s="53" t="s">
        <v>226</v>
      </c>
      <c r="C18" s="54"/>
      <c r="D18" s="55"/>
      <c r="E18" s="56"/>
      <c r="F18" s="55"/>
      <c r="G18" s="54"/>
      <c r="H18" s="57"/>
    </row>
    <row r="19" spans="1:8" ht="37.5" x14ac:dyDescent="0.3">
      <c r="A19" s="24"/>
      <c r="B19" s="58" t="s">
        <v>9</v>
      </c>
      <c r="C19" s="59" t="s">
        <v>43</v>
      </c>
      <c r="D19" s="182">
        <v>4</v>
      </c>
      <c r="E19" s="268"/>
      <c r="F19" s="269"/>
      <c r="G19" s="62" t="s">
        <v>155</v>
      </c>
      <c r="H19" s="63" t="s">
        <v>44</v>
      </c>
    </row>
    <row r="20" spans="1:8" x14ac:dyDescent="0.3">
      <c r="A20" s="24"/>
      <c r="B20" s="47" t="s">
        <v>12</v>
      </c>
      <c r="C20" s="64" t="s">
        <v>45</v>
      </c>
      <c r="D20" s="182"/>
      <c r="E20" s="270"/>
      <c r="F20" s="269"/>
      <c r="G20" s="62"/>
      <c r="H20" s="63"/>
    </row>
    <row r="21" spans="1:8" ht="75" x14ac:dyDescent="0.3">
      <c r="A21" s="24"/>
      <c r="B21" s="66" t="s">
        <v>46</v>
      </c>
      <c r="C21" s="62" t="s">
        <v>47</v>
      </c>
      <c r="D21" s="182">
        <v>3</v>
      </c>
      <c r="E21" s="271"/>
      <c r="F21" s="272"/>
      <c r="G21" s="62" t="s">
        <v>48</v>
      </c>
      <c r="H21" s="68" t="s">
        <v>49</v>
      </c>
    </row>
    <row r="22" spans="1:8" ht="37.5" x14ac:dyDescent="0.3">
      <c r="A22" s="69"/>
      <c r="B22" s="66" t="s">
        <v>50</v>
      </c>
      <c r="C22" s="59" t="s">
        <v>51</v>
      </c>
      <c r="D22" s="182">
        <v>1</v>
      </c>
      <c r="E22" s="271"/>
      <c r="F22" s="272"/>
      <c r="G22" s="62" t="s">
        <v>52</v>
      </c>
      <c r="H22" s="63" t="s">
        <v>53</v>
      </c>
    </row>
    <row r="23" spans="1:8" x14ac:dyDescent="0.3">
      <c r="A23" s="17">
        <v>4</v>
      </c>
      <c r="B23" s="354" t="s">
        <v>227</v>
      </c>
      <c r="C23" s="354"/>
      <c r="D23" s="355"/>
      <c r="E23" s="354"/>
      <c r="F23" s="354"/>
      <c r="G23" s="354"/>
      <c r="H23" s="356"/>
    </row>
    <row r="24" spans="1:8" ht="37.5" x14ac:dyDescent="0.3">
      <c r="A24" s="24"/>
      <c r="B24" s="70" t="s">
        <v>9</v>
      </c>
      <c r="C24" s="62" t="s">
        <v>54</v>
      </c>
      <c r="D24" s="182">
        <v>2</v>
      </c>
      <c r="E24" s="272"/>
      <c r="F24" s="272"/>
      <c r="G24" s="62" t="s">
        <v>55</v>
      </c>
      <c r="H24" s="63" t="s">
        <v>171</v>
      </c>
    </row>
    <row r="25" spans="1:8" x14ac:dyDescent="0.3">
      <c r="A25" s="24"/>
      <c r="B25" s="47" t="s">
        <v>12</v>
      </c>
      <c r="C25" s="64" t="s">
        <v>56</v>
      </c>
      <c r="D25" s="182"/>
      <c r="E25" s="272"/>
      <c r="F25" s="272"/>
      <c r="G25" s="62"/>
      <c r="H25" s="63"/>
    </row>
    <row r="26" spans="1:8" ht="38.25" thickBot="1" x14ac:dyDescent="0.35">
      <c r="A26" s="24"/>
      <c r="B26" s="47" t="s">
        <v>46</v>
      </c>
      <c r="C26" s="48" t="s">
        <v>57</v>
      </c>
      <c r="D26" s="250">
        <v>2</v>
      </c>
      <c r="E26" s="273"/>
      <c r="F26" s="274"/>
      <c r="G26" s="48" t="s">
        <v>58</v>
      </c>
      <c r="H26" s="72" t="s">
        <v>59</v>
      </c>
    </row>
    <row r="27" spans="1:8" ht="19.5" thickBot="1" x14ac:dyDescent="0.35">
      <c r="A27" s="327" t="s">
        <v>60</v>
      </c>
      <c r="B27" s="328"/>
      <c r="C27" s="328"/>
      <c r="D27" s="73">
        <f>SUM(D6:D12,D14:D17,D19,D24)</f>
        <v>20</v>
      </c>
      <c r="E27" s="94"/>
      <c r="F27" s="73"/>
      <c r="G27" s="2"/>
      <c r="H27" s="74"/>
    </row>
    <row r="28" spans="1:8" ht="19.5" thickBot="1" x14ac:dyDescent="0.35">
      <c r="A28" s="264"/>
      <c r="B28" s="264"/>
      <c r="C28" s="264"/>
      <c r="D28" s="264"/>
      <c r="E28" s="264"/>
      <c r="F28" s="264"/>
      <c r="G28" s="264"/>
      <c r="H28" s="264"/>
    </row>
    <row r="29" spans="1:8" ht="38.25" thickBot="1" x14ac:dyDescent="0.35">
      <c r="A29" s="6"/>
      <c r="B29" s="2"/>
      <c r="C29" s="75" t="s">
        <v>1</v>
      </c>
      <c r="D29" s="76" t="s">
        <v>2</v>
      </c>
      <c r="E29" s="76" t="s">
        <v>3</v>
      </c>
      <c r="F29" s="267" t="s">
        <v>138</v>
      </c>
      <c r="G29" s="77" t="s">
        <v>4</v>
      </c>
      <c r="H29" s="77" t="s">
        <v>5</v>
      </c>
    </row>
    <row r="30" spans="1:8" ht="20.25" customHeight="1" x14ac:dyDescent="0.3">
      <c r="A30" s="78" t="s">
        <v>61</v>
      </c>
      <c r="B30" s="347" t="s">
        <v>62</v>
      </c>
      <c r="C30" s="348"/>
      <c r="D30" s="79"/>
      <c r="E30" s="259"/>
      <c r="F30" s="79"/>
      <c r="G30" s="80" t="s">
        <v>201</v>
      </c>
      <c r="H30" s="96"/>
    </row>
    <row r="31" spans="1:8" x14ac:dyDescent="0.3">
      <c r="A31" s="81">
        <v>1</v>
      </c>
      <c r="B31" s="53" t="s">
        <v>228</v>
      </c>
      <c r="C31" s="54"/>
      <c r="D31" s="55"/>
      <c r="E31" s="56"/>
      <c r="F31" s="55"/>
      <c r="G31" s="82"/>
      <c r="H31" s="83"/>
    </row>
    <row r="32" spans="1:8" ht="57.75" customHeight="1" x14ac:dyDescent="0.3">
      <c r="A32" s="69"/>
      <c r="B32" s="66" t="s">
        <v>9</v>
      </c>
      <c r="C32" s="62" t="s">
        <v>63</v>
      </c>
      <c r="D32" s="58">
        <v>4</v>
      </c>
      <c r="E32" s="181"/>
      <c r="F32" s="182"/>
      <c r="G32" s="62" t="s">
        <v>64</v>
      </c>
      <c r="H32" s="62" t="s">
        <v>65</v>
      </c>
    </row>
    <row r="33" spans="1:36" x14ac:dyDescent="0.3">
      <c r="A33" s="58">
        <v>2</v>
      </c>
      <c r="B33" s="53" t="s">
        <v>230</v>
      </c>
      <c r="C33" s="54"/>
      <c r="D33" s="55"/>
      <c r="E33" s="183"/>
      <c r="F33" s="184"/>
      <c r="G33" s="85"/>
      <c r="H33" s="83"/>
    </row>
    <row r="34" spans="1:36" ht="59.25" customHeight="1" x14ac:dyDescent="0.3">
      <c r="A34" s="69"/>
      <c r="B34" s="66" t="s">
        <v>9</v>
      </c>
      <c r="C34" s="62" t="s">
        <v>66</v>
      </c>
      <c r="D34" s="58">
        <v>4</v>
      </c>
      <c r="E34" s="181"/>
      <c r="F34" s="182"/>
      <c r="G34" s="62" t="s">
        <v>67</v>
      </c>
      <c r="H34" s="62" t="s">
        <v>65</v>
      </c>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row>
    <row r="35" spans="1:36" x14ac:dyDescent="0.3">
      <c r="A35" s="58">
        <v>3</v>
      </c>
      <c r="B35" s="87" t="s">
        <v>229</v>
      </c>
      <c r="C35" s="88"/>
      <c r="D35" s="89"/>
      <c r="E35" s="185"/>
      <c r="F35" s="186"/>
      <c r="G35" s="82"/>
      <c r="H35" s="8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row>
    <row r="36" spans="1:36" ht="78" customHeight="1" thickBot="1" x14ac:dyDescent="0.35">
      <c r="A36" s="69"/>
      <c r="B36" s="90" t="s">
        <v>9</v>
      </c>
      <c r="C36" s="91" t="s">
        <v>68</v>
      </c>
      <c r="D36" s="58">
        <v>3</v>
      </c>
      <c r="E36" s="187"/>
      <c r="F36" s="182"/>
      <c r="G36" s="92" t="s">
        <v>69</v>
      </c>
      <c r="H36" s="63" t="s">
        <v>160</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row>
    <row r="37" spans="1:36" ht="19.5" thickBot="1" x14ac:dyDescent="0.35">
      <c r="A37" s="327" t="s">
        <v>70</v>
      </c>
      <c r="B37" s="328"/>
      <c r="C37" s="329"/>
      <c r="D37" s="93">
        <f>SUM(D32,D34,D36)</f>
        <v>11</v>
      </c>
      <c r="E37" s="188"/>
      <c r="F37" s="189"/>
      <c r="G37" s="2"/>
      <c r="H37" s="74"/>
    </row>
    <row r="38" spans="1:36" ht="19.5" thickBot="1" x14ac:dyDescent="0.35">
      <c r="A38" s="221"/>
      <c r="B38" s="221"/>
      <c r="C38" s="221"/>
      <c r="D38" s="95"/>
      <c r="E38" s="221"/>
      <c r="F38" s="95"/>
      <c r="G38" s="86"/>
      <c r="H38" s="86"/>
    </row>
    <row r="39" spans="1:36" ht="39" customHeight="1" thickBot="1" x14ac:dyDescent="0.35">
      <c r="A39" s="6"/>
      <c r="B39" s="2"/>
      <c r="C39" s="75" t="s">
        <v>1</v>
      </c>
      <c r="D39" s="76" t="s">
        <v>2</v>
      </c>
      <c r="E39" s="76" t="s">
        <v>3</v>
      </c>
      <c r="F39" s="267" t="s">
        <v>138</v>
      </c>
      <c r="G39" s="77" t="s">
        <v>4</v>
      </c>
      <c r="H39" s="77" t="s">
        <v>5</v>
      </c>
    </row>
    <row r="40" spans="1:36" ht="22.5" customHeight="1" x14ac:dyDescent="0.3">
      <c r="A40" s="78" t="s">
        <v>71</v>
      </c>
      <c r="B40" s="346" t="s">
        <v>72</v>
      </c>
      <c r="C40" s="346"/>
      <c r="D40" s="79"/>
      <c r="E40" s="260"/>
      <c r="F40" s="79"/>
      <c r="G40" s="80" t="s">
        <v>203</v>
      </c>
      <c r="H40" s="96"/>
    </row>
    <row r="41" spans="1:36" ht="24" customHeight="1" x14ac:dyDescent="0.3">
      <c r="A41" s="24">
        <v>1</v>
      </c>
      <c r="B41" s="86" t="s">
        <v>237</v>
      </c>
      <c r="C41" s="97"/>
      <c r="D41" s="95"/>
      <c r="E41" s="98"/>
      <c r="F41" s="95"/>
      <c r="G41" s="86"/>
      <c r="H41" s="99"/>
      <c r="I41" s="86"/>
      <c r="J41" s="86"/>
      <c r="K41" s="86"/>
    </row>
    <row r="42" spans="1:36" ht="35.25" customHeight="1" x14ac:dyDescent="0.3">
      <c r="A42" s="24"/>
      <c r="B42" s="66" t="s">
        <v>9</v>
      </c>
      <c r="C42" s="62" t="s">
        <v>73</v>
      </c>
      <c r="D42" s="58">
        <v>4</v>
      </c>
      <c r="E42" s="84"/>
      <c r="F42" s="58"/>
      <c r="G42" s="62" t="s">
        <v>74</v>
      </c>
      <c r="H42" s="175" t="s">
        <v>172</v>
      </c>
      <c r="I42" s="86"/>
      <c r="J42" s="86"/>
      <c r="K42" s="86"/>
    </row>
    <row r="43" spans="1:36" ht="39" customHeight="1" thickBot="1" x14ac:dyDescent="0.35">
      <c r="A43" s="69"/>
      <c r="B43" s="66" t="s">
        <v>12</v>
      </c>
      <c r="C43" s="62" t="s">
        <v>75</v>
      </c>
      <c r="D43" s="58">
        <v>4</v>
      </c>
      <c r="E43" s="84"/>
      <c r="F43" s="58"/>
      <c r="G43" s="62" t="s">
        <v>74</v>
      </c>
      <c r="H43" s="175" t="s">
        <v>172</v>
      </c>
      <c r="I43" s="86"/>
      <c r="J43" s="86"/>
      <c r="K43" s="86"/>
    </row>
    <row r="44" spans="1:36" ht="19.5" thickBot="1" x14ac:dyDescent="0.35">
      <c r="A44" s="327" t="s">
        <v>76</v>
      </c>
      <c r="B44" s="328"/>
      <c r="C44" s="329"/>
      <c r="D44" s="93">
        <f>SUM(D42:D43)</f>
        <v>8</v>
      </c>
      <c r="E44" s="94"/>
      <c r="F44" s="93"/>
      <c r="G44" s="2"/>
      <c r="H44" s="74"/>
      <c r="I44" s="86"/>
      <c r="J44" s="86"/>
      <c r="K44" s="86"/>
    </row>
    <row r="45" spans="1:36" x14ac:dyDescent="0.3">
      <c r="A45" s="221"/>
      <c r="B45" s="221"/>
      <c r="C45" s="221"/>
      <c r="D45" s="95"/>
      <c r="E45" s="221"/>
      <c r="F45" s="95"/>
      <c r="G45" s="86"/>
      <c r="H45" s="86" t="s">
        <v>173</v>
      </c>
      <c r="I45" s="86"/>
      <c r="J45" s="86"/>
      <c r="K45" s="86"/>
    </row>
    <row r="46" spans="1:36" ht="4.5" customHeight="1" thickBot="1" x14ac:dyDescent="0.35">
      <c r="A46" s="264"/>
      <c r="B46" s="264"/>
      <c r="C46" s="264"/>
      <c r="D46" s="264"/>
      <c r="E46" s="264"/>
      <c r="F46" s="264"/>
      <c r="G46" s="264"/>
      <c r="H46" s="264"/>
    </row>
    <row r="47" spans="1:36" ht="38.25" thickBot="1" x14ac:dyDescent="0.35">
      <c r="A47" s="6"/>
      <c r="B47" s="2"/>
      <c r="C47" s="75" t="s">
        <v>1</v>
      </c>
      <c r="D47" s="76" t="s">
        <v>2</v>
      </c>
      <c r="E47" s="76" t="s">
        <v>3</v>
      </c>
      <c r="F47" s="267" t="s">
        <v>138</v>
      </c>
      <c r="G47" s="77" t="s">
        <v>4</v>
      </c>
      <c r="H47" s="77" t="s">
        <v>5</v>
      </c>
    </row>
    <row r="48" spans="1:36" x14ac:dyDescent="0.3">
      <c r="A48" s="100" t="s">
        <v>77</v>
      </c>
      <c r="B48" s="346" t="s">
        <v>78</v>
      </c>
      <c r="C48" s="346"/>
      <c r="D48" s="79"/>
      <c r="E48" s="260"/>
      <c r="F48" s="79"/>
      <c r="G48" s="80" t="s">
        <v>204</v>
      </c>
      <c r="H48" s="101"/>
    </row>
    <row r="49" spans="1:8" x14ac:dyDescent="0.3">
      <c r="A49" s="81">
        <v>1</v>
      </c>
      <c r="B49" s="102" t="s">
        <v>238</v>
      </c>
      <c r="C49" s="103"/>
      <c r="D49" s="104"/>
      <c r="E49" s="105"/>
      <c r="F49" s="104"/>
      <c r="G49" s="106"/>
      <c r="H49" s="106"/>
    </row>
    <row r="50" spans="1:8" ht="37.5" x14ac:dyDescent="0.3">
      <c r="A50" s="17"/>
      <c r="B50" s="66" t="s">
        <v>9</v>
      </c>
      <c r="C50" s="62" t="s">
        <v>79</v>
      </c>
      <c r="D50" s="58">
        <v>1</v>
      </c>
      <c r="E50" s="233"/>
      <c r="F50" s="182"/>
      <c r="G50" s="62" t="s">
        <v>34</v>
      </c>
      <c r="H50" s="63" t="s">
        <v>80</v>
      </c>
    </row>
    <row r="51" spans="1:8" ht="37.5" x14ac:dyDescent="0.3">
      <c r="A51" s="24"/>
      <c r="B51" s="70" t="s">
        <v>12</v>
      </c>
      <c r="C51" s="107" t="s">
        <v>81</v>
      </c>
      <c r="D51" s="79">
        <v>1</v>
      </c>
      <c r="E51" s="233"/>
      <c r="F51" s="190"/>
      <c r="G51" s="108" t="s">
        <v>82</v>
      </c>
      <c r="H51" s="109" t="s">
        <v>83</v>
      </c>
    </row>
    <row r="52" spans="1:8" ht="37.5" x14ac:dyDescent="0.3">
      <c r="A52" s="24"/>
      <c r="B52" s="66" t="s">
        <v>16</v>
      </c>
      <c r="C52" s="110" t="s">
        <v>84</v>
      </c>
      <c r="D52" s="61">
        <v>2</v>
      </c>
      <c r="E52" s="233"/>
      <c r="F52" s="191"/>
      <c r="G52" s="62" t="s">
        <v>82</v>
      </c>
      <c r="H52" s="109" t="s">
        <v>85</v>
      </c>
    </row>
    <row r="53" spans="1:8" ht="37.5" x14ac:dyDescent="0.3">
      <c r="A53" s="24"/>
      <c r="B53" s="66" t="s">
        <v>19</v>
      </c>
      <c r="C53" s="62" t="s">
        <v>150</v>
      </c>
      <c r="D53" s="58">
        <v>2</v>
      </c>
      <c r="E53" s="233"/>
      <c r="F53" s="182"/>
      <c r="G53" s="48" t="s">
        <v>86</v>
      </c>
      <c r="H53" s="63" t="s">
        <v>87</v>
      </c>
    </row>
    <row r="54" spans="1:8" ht="37.5" x14ac:dyDescent="0.3">
      <c r="A54" s="24"/>
      <c r="B54" s="66" t="s">
        <v>23</v>
      </c>
      <c r="C54" s="110" t="s">
        <v>88</v>
      </c>
      <c r="D54" s="61">
        <v>2</v>
      </c>
      <c r="E54" s="233"/>
      <c r="F54" s="191"/>
      <c r="G54" s="62" t="s">
        <v>82</v>
      </c>
      <c r="H54" s="109" t="s">
        <v>85</v>
      </c>
    </row>
    <row r="55" spans="1:8" ht="19.5" thickBot="1" x14ac:dyDescent="0.35">
      <c r="A55" s="24"/>
      <c r="B55" s="66" t="s">
        <v>26</v>
      </c>
      <c r="C55" s="62" t="s">
        <v>89</v>
      </c>
      <c r="D55" s="58">
        <v>2</v>
      </c>
      <c r="E55" s="245"/>
      <c r="F55" s="58"/>
      <c r="G55" s="48" t="s">
        <v>86</v>
      </c>
      <c r="H55" s="63" t="s">
        <v>87</v>
      </c>
    </row>
    <row r="56" spans="1:8" ht="19.5" thickBot="1" x14ac:dyDescent="0.35">
      <c r="A56" s="327" t="s">
        <v>90</v>
      </c>
      <c r="B56" s="328"/>
      <c r="C56" s="329"/>
      <c r="D56" s="93">
        <f>SUM(D50:D55)</f>
        <v>10</v>
      </c>
      <c r="E56" s="234"/>
      <c r="F56" s="93"/>
      <c r="G56" s="2"/>
      <c r="H56" s="74"/>
    </row>
    <row r="57" spans="1:8" ht="19.5" thickBot="1" x14ac:dyDescent="0.35">
      <c r="A57" s="221"/>
      <c r="B57" s="221"/>
      <c r="C57" s="221"/>
      <c r="D57" s="95"/>
      <c r="E57" s="221"/>
      <c r="F57" s="95"/>
      <c r="G57" s="86"/>
      <c r="H57" s="86"/>
    </row>
    <row r="58" spans="1:8" ht="38.25" thickBot="1" x14ac:dyDescent="0.35">
      <c r="A58" s="6"/>
      <c r="B58" s="2"/>
      <c r="C58" s="111" t="s">
        <v>1</v>
      </c>
      <c r="D58" s="76" t="s">
        <v>91</v>
      </c>
      <c r="E58" s="76" t="s">
        <v>3</v>
      </c>
      <c r="F58" s="267" t="s">
        <v>138</v>
      </c>
      <c r="G58" s="77" t="s">
        <v>4</v>
      </c>
      <c r="H58" s="77" t="s">
        <v>5</v>
      </c>
    </row>
    <row r="59" spans="1:8" x14ac:dyDescent="0.3">
      <c r="A59" s="112" t="s">
        <v>92</v>
      </c>
      <c r="B59" s="347" t="s">
        <v>93</v>
      </c>
      <c r="C59" s="348"/>
      <c r="D59" s="79"/>
      <c r="E59" s="259"/>
      <c r="F59" s="79"/>
      <c r="G59" s="80" t="s">
        <v>205</v>
      </c>
      <c r="H59" s="101"/>
    </row>
    <row r="60" spans="1:8" x14ac:dyDescent="0.3">
      <c r="A60" s="81">
        <v>1</v>
      </c>
      <c r="B60" s="85" t="s">
        <v>231</v>
      </c>
      <c r="C60" s="54"/>
      <c r="D60" s="55"/>
      <c r="E60" s="56"/>
      <c r="F60" s="55"/>
      <c r="G60" s="82"/>
      <c r="H60" s="83"/>
    </row>
    <row r="61" spans="1:8" ht="282" thickBot="1" x14ac:dyDescent="0.35">
      <c r="A61" s="24"/>
      <c r="B61" s="113" t="s">
        <v>9</v>
      </c>
      <c r="C61" s="235" t="s">
        <v>219</v>
      </c>
      <c r="D61" s="58">
        <v>3</v>
      </c>
      <c r="E61" s="84"/>
      <c r="F61" s="58"/>
      <c r="G61" s="236" t="s">
        <v>243</v>
      </c>
      <c r="H61" s="237" t="s">
        <v>182</v>
      </c>
    </row>
    <row r="62" spans="1:8" ht="19.5" thickBot="1" x14ac:dyDescent="0.35">
      <c r="A62" s="24">
        <v>2</v>
      </c>
      <c r="B62" s="262" t="s">
        <v>232</v>
      </c>
      <c r="C62" s="114"/>
      <c r="D62" s="58"/>
      <c r="E62" s="60"/>
      <c r="F62" s="58"/>
      <c r="G62" s="62"/>
      <c r="H62" s="115"/>
    </row>
    <row r="63" spans="1:8" ht="291" customHeight="1" thickBot="1" x14ac:dyDescent="0.35">
      <c r="A63" s="246"/>
      <c r="B63" s="247" t="s">
        <v>9</v>
      </c>
      <c r="C63" s="238" t="s">
        <v>220</v>
      </c>
      <c r="D63" s="60">
        <v>3</v>
      </c>
      <c r="E63" s="84"/>
      <c r="F63" s="60"/>
      <c r="G63" s="358" t="s">
        <v>244</v>
      </c>
      <c r="H63" s="239" t="s">
        <v>221</v>
      </c>
    </row>
    <row r="64" spans="1:8" ht="19.5" thickBot="1" x14ac:dyDescent="0.35">
      <c r="A64" s="341" t="s">
        <v>96</v>
      </c>
      <c r="B64" s="342"/>
      <c r="C64" s="357"/>
      <c r="D64" s="248">
        <f>SUM(D61:D63)</f>
        <v>6</v>
      </c>
      <c r="E64" s="257"/>
      <c r="F64" s="248"/>
      <c r="G64" s="359"/>
      <c r="H64" s="237"/>
    </row>
    <row r="65" spans="1:8" x14ac:dyDescent="0.3">
      <c r="A65" s="221"/>
      <c r="B65" s="221"/>
      <c r="C65" s="221"/>
      <c r="D65" s="95"/>
      <c r="E65" s="221"/>
      <c r="F65" s="95"/>
      <c r="G65" s="86"/>
      <c r="H65" s="86"/>
    </row>
    <row r="66" spans="1:8" ht="19.5" thickBot="1" x14ac:dyDescent="0.35">
      <c r="A66" s="221"/>
      <c r="B66" s="221"/>
      <c r="C66" s="221"/>
      <c r="D66" s="95"/>
      <c r="E66" s="221"/>
      <c r="F66" s="95"/>
      <c r="G66" s="86"/>
      <c r="H66" s="86"/>
    </row>
    <row r="67" spans="1:8" ht="38.25" thickBot="1" x14ac:dyDescent="0.35">
      <c r="A67" s="6"/>
      <c r="B67" s="2"/>
      <c r="C67" s="75" t="s">
        <v>1</v>
      </c>
      <c r="D67" s="76" t="s">
        <v>2</v>
      </c>
      <c r="E67" s="266" t="s">
        <v>3</v>
      </c>
      <c r="F67" s="267" t="s">
        <v>138</v>
      </c>
      <c r="G67" s="77" t="s">
        <v>4</v>
      </c>
      <c r="H67" s="77" t="s">
        <v>5</v>
      </c>
    </row>
    <row r="68" spans="1:8" x14ac:dyDescent="0.3">
      <c r="A68" s="117" t="s">
        <v>97</v>
      </c>
      <c r="B68" s="330" t="s">
        <v>233</v>
      </c>
      <c r="C68" s="331"/>
      <c r="D68" s="118"/>
      <c r="E68" s="261"/>
      <c r="F68" s="118"/>
      <c r="G68" s="119" t="s">
        <v>200</v>
      </c>
      <c r="H68" s="101"/>
    </row>
    <row r="69" spans="1:8" x14ac:dyDescent="0.3">
      <c r="A69" s="81">
        <v>1</v>
      </c>
      <c r="B69" s="53" t="s">
        <v>98</v>
      </c>
      <c r="C69" s="54"/>
      <c r="D69" s="55"/>
      <c r="E69" s="56"/>
      <c r="F69" s="55"/>
      <c r="G69" s="82"/>
      <c r="H69" s="83"/>
    </row>
    <row r="70" spans="1:8" ht="37.5" x14ac:dyDescent="0.3">
      <c r="A70" s="69"/>
      <c r="B70" s="66" t="s">
        <v>9</v>
      </c>
      <c r="C70" s="62" t="s">
        <v>99</v>
      </c>
      <c r="D70" s="58">
        <v>1</v>
      </c>
      <c r="E70" s="181"/>
      <c r="F70" s="182"/>
      <c r="G70" s="62" t="s">
        <v>177</v>
      </c>
      <c r="H70" s="63" t="s">
        <v>178</v>
      </c>
    </row>
    <row r="71" spans="1:8" x14ac:dyDescent="0.3">
      <c r="A71" s="81">
        <v>2</v>
      </c>
      <c r="B71" s="87" t="s">
        <v>101</v>
      </c>
      <c r="C71" s="54"/>
      <c r="D71" s="55"/>
      <c r="E71" s="183"/>
      <c r="F71" s="184"/>
      <c r="G71" s="54"/>
      <c r="H71" s="57"/>
    </row>
    <row r="72" spans="1:8" ht="37.5" x14ac:dyDescent="0.3">
      <c r="A72" s="69"/>
      <c r="B72" s="66" t="s">
        <v>9</v>
      </c>
      <c r="C72" s="62" t="s">
        <v>99</v>
      </c>
      <c r="D72" s="58">
        <v>1</v>
      </c>
      <c r="E72" s="181"/>
      <c r="F72" s="182"/>
      <c r="G72" s="62" t="s">
        <v>177</v>
      </c>
      <c r="H72" s="63" t="s">
        <v>178</v>
      </c>
    </row>
    <row r="73" spans="1:8" x14ac:dyDescent="0.3">
      <c r="A73" s="81">
        <v>3</v>
      </c>
      <c r="B73" s="53" t="s">
        <v>102</v>
      </c>
      <c r="C73" s="54"/>
      <c r="D73" s="55"/>
      <c r="E73" s="183"/>
      <c r="F73" s="184"/>
      <c r="G73" s="54"/>
      <c r="H73" s="57"/>
    </row>
    <row r="74" spans="1:8" ht="37.5" x14ac:dyDescent="0.3">
      <c r="A74" s="69"/>
      <c r="B74" s="66" t="s">
        <v>9</v>
      </c>
      <c r="C74" s="62" t="s">
        <v>99</v>
      </c>
      <c r="D74" s="58">
        <v>1</v>
      </c>
      <c r="E74" s="181"/>
      <c r="F74" s="182"/>
      <c r="G74" s="62" t="s">
        <v>177</v>
      </c>
      <c r="H74" s="63" t="s">
        <v>178</v>
      </c>
    </row>
    <row r="75" spans="1:8" x14ac:dyDescent="0.3">
      <c r="A75" s="24">
        <v>4</v>
      </c>
      <c r="B75" s="262" t="s">
        <v>156</v>
      </c>
      <c r="C75" s="54"/>
      <c r="D75" s="55"/>
      <c r="E75" s="183"/>
      <c r="F75" s="184"/>
      <c r="G75" s="88"/>
      <c r="H75" s="120"/>
    </row>
    <row r="76" spans="1:8" ht="37.5" x14ac:dyDescent="0.3">
      <c r="A76" s="24"/>
      <c r="B76" s="66" t="s">
        <v>9</v>
      </c>
      <c r="C76" s="62" t="s">
        <v>99</v>
      </c>
      <c r="D76" s="55">
        <v>2</v>
      </c>
      <c r="E76" s="181"/>
      <c r="F76" s="184"/>
      <c r="G76" s="62" t="s">
        <v>177</v>
      </c>
      <c r="H76" s="63" t="s">
        <v>157</v>
      </c>
    </row>
    <row r="77" spans="1:8" x14ac:dyDescent="0.3">
      <c r="A77" s="81">
        <v>5</v>
      </c>
      <c r="B77" s="53" t="s">
        <v>158</v>
      </c>
      <c r="C77" s="54"/>
      <c r="D77" s="55"/>
      <c r="E77" s="183"/>
      <c r="F77" s="184"/>
      <c r="G77" s="82"/>
      <c r="H77" s="83"/>
    </row>
    <row r="78" spans="1:8" ht="37.5" x14ac:dyDescent="0.3">
      <c r="A78" s="24"/>
      <c r="B78" s="47" t="s">
        <v>9</v>
      </c>
      <c r="C78" s="48" t="s">
        <v>99</v>
      </c>
      <c r="D78" s="49">
        <v>2</v>
      </c>
      <c r="E78" s="181"/>
      <c r="F78" s="250"/>
      <c r="G78" s="62" t="s">
        <v>177</v>
      </c>
      <c r="H78" s="63" t="s">
        <v>157</v>
      </c>
    </row>
    <row r="79" spans="1:8" x14ac:dyDescent="0.3">
      <c r="A79" s="81">
        <v>6</v>
      </c>
      <c r="B79" s="53" t="s">
        <v>159</v>
      </c>
      <c r="C79" s="54"/>
      <c r="D79" s="55"/>
      <c r="E79" s="183"/>
      <c r="F79" s="184"/>
      <c r="G79" s="82"/>
      <c r="H79" s="83"/>
    </row>
    <row r="80" spans="1:8" ht="37.5" x14ac:dyDescent="0.3">
      <c r="A80" s="24"/>
      <c r="B80" s="47" t="s">
        <v>9</v>
      </c>
      <c r="C80" s="48" t="s">
        <v>99</v>
      </c>
      <c r="D80" s="49">
        <v>2</v>
      </c>
      <c r="E80" s="181"/>
      <c r="F80" s="250"/>
      <c r="G80" s="62" t="s">
        <v>177</v>
      </c>
      <c r="H80" s="63" t="s">
        <v>157</v>
      </c>
    </row>
    <row r="81" spans="1:8" x14ac:dyDescent="0.3">
      <c r="A81" s="24">
        <v>7</v>
      </c>
      <c r="B81" s="332" t="s">
        <v>103</v>
      </c>
      <c r="C81" s="333"/>
      <c r="D81" s="104"/>
      <c r="E81" s="251"/>
      <c r="F81" s="252"/>
      <c r="G81" s="54"/>
      <c r="H81" s="57"/>
    </row>
    <row r="82" spans="1:8" ht="37.5" x14ac:dyDescent="0.3">
      <c r="A82" s="24"/>
      <c r="B82" s="66" t="s">
        <v>9</v>
      </c>
      <c r="C82" s="122" t="s">
        <v>104</v>
      </c>
      <c r="D82" s="58">
        <v>1</v>
      </c>
      <c r="E82" s="181"/>
      <c r="F82" s="252"/>
      <c r="G82" s="62" t="s">
        <v>177</v>
      </c>
      <c r="H82" s="63" t="s">
        <v>178</v>
      </c>
    </row>
    <row r="83" spans="1:8" x14ac:dyDescent="0.3">
      <c r="A83" s="24">
        <v>8</v>
      </c>
      <c r="B83" s="332" t="s">
        <v>144</v>
      </c>
      <c r="C83" s="333"/>
      <c r="D83" s="104"/>
      <c r="E83" s="251"/>
      <c r="F83" s="252"/>
      <c r="G83" s="54"/>
      <c r="H83" s="57"/>
    </row>
    <row r="84" spans="1:8" ht="37.5" x14ac:dyDescent="0.3">
      <c r="A84" s="24"/>
      <c r="B84" s="66" t="s">
        <v>9</v>
      </c>
      <c r="C84" s="122" t="s">
        <v>104</v>
      </c>
      <c r="D84" s="58">
        <v>1</v>
      </c>
      <c r="E84" s="181"/>
      <c r="F84" s="252"/>
      <c r="G84" s="62" t="s">
        <v>177</v>
      </c>
      <c r="H84" s="63" t="s">
        <v>178</v>
      </c>
    </row>
    <row r="85" spans="1:8" x14ac:dyDescent="0.3">
      <c r="A85" s="24">
        <v>9</v>
      </c>
      <c r="B85" s="262" t="s">
        <v>151</v>
      </c>
      <c r="C85" s="263"/>
      <c r="D85" s="104"/>
      <c r="E85" s="251"/>
      <c r="F85" s="252"/>
      <c r="G85" s="54"/>
      <c r="H85" s="57"/>
    </row>
    <row r="86" spans="1:8" ht="37.5" x14ac:dyDescent="0.3">
      <c r="A86" s="24"/>
      <c r="B86" s="66" t="s">
        <v>9</v>
      </c>
      <c r="C86" s="62" t="s">
        <v>145</v>
      </c>
      <c r="D86" s="58">
        <v>1</v>
      </c>
      <c r="E86" s="253"/>
      <c r="F86" s="182"/>
      <c r="G86" s="62" t="s">
        <v>146</v>
      </c>
      <c r="H86" s="63" t="s">
        <v>147</v>
      </c>
    </row>
    <row r="87" spans="1:8" x14ac:dyDescent="0.3">
      <c r="A87" s="180">
        <v>10</v>
      </c>
      <c r="B87" s="263" t="s">
        <v>152</v>
      </c>
      <c r="D87" s="104"/>
      <c r="E87" s="254"/>
      <c r="F87" s="252"/>
      <c r="G87" s="54"/>
      <c r="H87" s="57"/>
    </row>
    <row r="88" spans="1:8" ht="38.25" thickBot="1" x14ac:dyDescent="0.35">
      <c r="A88" s="24"/>
      <c r="B88" s="66" t="s">
        <v>9</v>
      </c>
      <c r="C88" s="59" t="s">
        <v>148</v>
      </c>
      <c r="D88" s="240">
        <v>1</v>
      </c>
      <c r="E88" s="255"/>
      <c r="F88" s="255"/>
      <c r="G88" s="62" t="s">
        <v>149</v>
      </c>
      <c r="H88" s="63" t="s">
        <v>15</v>
      </c>
    </row>
    <row r="89" spans="1:8" ht="19.5" thickBot="1" x14ac:dyDescent="0.35">
      <c r="A89" s="327" t="s">
        <v>105</v>
      </c>
      <c r="B89" s="328"/>
      <c r="C89" s="329"/>
      <c r="D89" s="93">
        <f>SUM(D70:D88)</f>
        <v>13</v>
      </c>
      <c r="E89" s="188"/>
      <c r="F89" s="256"/>
      <c r="G89" s="2"/>
      <c r="H89" s="74"/>
    </row>
    <row r="92" spans="1:8" ht="19.5" thickBot="1" x14ac:dyDescent="0.35">
      <c r="A92" s="336"/>
      <c r="B92" s="336"/>
      <c r="C92" s="336"/>
      <c r="D92" s="336"/>
      <c r="E92" s="336"/>
      <c r="F92" s="336"/>
      <c r="G92" s="336"/>
      <c r="H92" s="336"/>
    </row>
    <row r="93" spans="1:8" ht="38.25" thickBot="1" x14ac:dyDescent="0.35">
      <c r="A93" s="6"/>
      <c r="B93" s="2"/>
      <c r="C93" s="75" t="s">
        <v>1</v>
      </c>
      <c r="D93" s="76" t="s">
        <v>2</v>
      </c>
      <c r="E93" s="76" t="s">
        <v>3</v>
      </c>
      <c r="F93" s="267" t="s">
        <v>138</v>
      </c>
      <c r="G93" s="77" t="s">
        <v>4</v>
      </c>
      <c r="H93" s="77" t="s">
        <v>5</v>
      </c>
    </row>
    <row r="94" spans="1:8" x14ac:dyDescent="0.3">
      <c r="A94" s="117" t="s">
        <v>106</v>
      </c>
      <c r="B94" s="337" t="s">
        <v>107</v>
      </c>
      <c r="C94" s="338"/>
      <c r="D94" s="118"/>
      <c r="E94" s="265"/>
      <c r="F94" s="118"/>
      <c r="G94" s="119" t="s">
        <v>206</v>
      </c>
      <c r="H94" s="124"/>
    </row>
    <row r="95" spans="1:8" x14ac:dyDescent="0.3">
      <c r="A95" s="81">
        <v>1</v>
      </c>
      <c r="B95" s="85" t="s">
        <v>234</v>
      </c>
      <c r="C95" s="54"/>
      <c r="D95" s="55"/>
      <c r="E95" s="56"/>
      <c r="F95" s="55"/>
      <c r="G95" s="54"/>
      <c r="H95" s="57"/>
    </row>
    <row r="96" spans="1:8" ht="37.5" x14ac:dyDescent="0.3">
      <c r="A96" s="24"/>
      <c r="B96" s="66" t="s">
        <v>9</v>
      </c>
      <c r="C96" s="107" t="s">
        <v>108</v>
      </c>
      <c r="D96" s="58">
        <v>4</v>
      </c>
      <c r="E96" s="84"/>
      <c r="F96" s="58"/>
      <c r="G96" s="62" t="s">
        <v>109</v>
      </c>
      <c r="H96" s="63" t="s">
        <v>139</v>
      </c>
    </row>
    <row r="97" spans="1:8" ht="37.5" x14ac:dyDescent="0.3">
      <c r="A97" s="24"/>
      <c r="B97" s="66" t="s">
        <v>12</v>
      </c>
      <c r="C97" s="108" t="s">
        <v>110</v>
      </c>
      <c r="D97" s="79">
        <v>4</v>
      </c>
      <c r="E97" s="84"/>
      <c r="F97" s="79"/>
      <c r="G97" s="108" t="s">
        <v>111</v>
      </c>
      <c r="H97" s="63" t="s">
        <v>139</v>
      </c>
    </row>
    <row r="98" spans="1:8" ht="37.5" x14ac:dyDescent="0.3">
      <c r="A98" s="24"/>
      <c r="B98" s="47" t="s">
        <v>16</v>
      </c>
      <c r="C98" s="125" t="s">
        <v>112</v>
      </c>
      <c r="D98" s="49">
        <v>4</v>
      </c>
      <c r="E98" s="50"/>
      <c r="F98" s="49"/>
      <c r="G98" s="48" t="s">
        <v>113</v>
      </c>
      <c r="H98" s="63" t="s">
        <v>139</v>
      </c>
    </row>
    <row r="99" spans="1:8" ht="37.5" x14ac:dyDescent="0.3">
      <c r="A99" s="24"/>
      <c r="B99" s="66" t="s">
        <v>19</v>
      </c>
      <c r="C99" s="62" t="s">
        <v>142</v>
      </c>
      <c r="D99" s="58">
        <v>4</v>
      </c>
      <c r="E99" s="84"/>
      <c r="F99" s="58"/>
      <c r="G99" s="48" t="s">
        <v>143</v>
      </c>
      <c r="H99" s="63" t="s">
        <v>139</v>
      </c>
    </row>
    <row r="100" spans="1:8" ht="37.5" x14ac:dyDescent="0.3">
      <c r="A100" s="24"/>
      <c r="B100" s="70" t="s">
        <v>23</v>
      </c>
      <c r="C100" s="125" t="s">
        <v>114</v>
      </c>
      <c r="D100" s="126">
        <v>4</v>
      </c>
      <c r="E100" s="127"/>
      <c r="F100" s="126"/>
      <c r="G100" s="62" t="s">
        <v>115</v>
      </c>
      <c r="H100" s="63" t="s">
        <v>139</v>
      </c>
    </row>
    <row r="101" spans="1:8" x14ac:dyDescent="0.3">
      <c r="A101" s="81">
        <v>2</v>
      </c>
      <c r="B101" s="339" t="s">
        <v>235</v>
      </c>
      <c r="C101" s="340"/>
      <c r="D101" s="340"/>
      <c r="E101" s="340"/>
      <c r="F101" s="104"/>
      <c r="G101" s="103"/>
      <c r="H101" s="120"/>
    </row>
    <row r="102" spans="1:8" ht="75" x14ac:dyDescent="0.3">
      <c r="A102" s="24"/>
      <c r="B102" s="66" t="s">
        <v>9</v>
      </c>
      <c r="C102" s="241" t="s">
        <v>116</v>
      </c>
      <c r="D102" s="58">
        <v>4</v>
      </c>
      <c r="E102" s="242"/>
      <c r="F102" s="58"/>
      <c r="G102" s="62" t="s">
        <v>117</v>
      </c>
      <c r="H102" s="63" t="s">
        <v>139</v>
      </c>
    </row>
    <row r="103" spans="1:8" x14ac:dyDescent="0.3">
      <c r="A103" s="81">
        <v>3</v>
      </c>
      <c r="B103" s="53" t="s">
        <v>236</v>
      </c>
      <c r="C103" s="88"/>
      <c r="D103" s="89"/>
      <c r="E103" s="232"/>
      <c r="F103" s="89"/>
      <c r="G103" s="82"/>
      <c r="H103" s="83"/>
    </row>
    <row r="104" spans="1:8" ht="37.5" x14ac:dyDescent="0.3">
      <c r="A104" s="24"/>
      <c r="B104" s="113" t="s">
        <v>9</v>
      </c>
      <c r="C104" s="62" t="s">
        <v>140</v>
      </c>
      <c r="D104" s="58">
        <v>2</v>
      </c>
      <c r="E104" s="84"/>
      <c r="F104" s="58"/>
      <c r="G104" s="243" t="s">
        <v>162</v>
      </c>
      <c r="H104" s="62" t="s">
        <v>161</v>
      </c>
    </row>
    <row r="105" spans="1:8" ht="37.5" x14ac:dyDescent="0.3">
      <c r="A105" s="24"/>
      <c r="B105" s="113" t="s">
        <v>12</v>
      </c>
      <c r="C105" s="48" t="s">
        <v>153</v>
      </c>
      <c r="D105" s="58">
        <v>2</v>
      </c>
      <c r="E105" s="84"/>
      <c r="F105" s="58"/>
      <c r="G105" s="243" t="s">
        <v>162</v>
      </c>
      <c r="H105" s="62" t="s">
        <v>161</v>
      </c>
    </row>
    <row r="106" spans="1:8" ht="37.5" x14ac:dyDescent="0.3">
      <c r="A106" s="24"/>
      <c r="B106" s="244" t="s">
        <v>16</v>
      </c>
      <c r="C106" s="62" t="s">
        <v>154</v>
      </c>
      <c r="D106" s="49">
        <v>2</v>
      </c>
      <c r="E106" s="50"/>
      <c r="F106" s="58"/>
      <c r="G106" s="243" t="s">
        <v>162</v>
      </c>
      <c r="H106" s="62" t="s">
        <v>161</v>
      </c>
    </row>
    <row r="107" spans="1:8" ht="38.25" thickBot="1" x14ac:dyDescent="0.35">
      <c r="A107" s="95"/>
      <c r="B107" s="47" t="s">
        <v>19</v>
      </c>
      <c r="C107" s="48" t="s">
        <v>141</v>
      </c>
      <c r="D107" s="49">
        <v>2</v>
      </c>
      <c r="E107" s="50"/>
      <c r="F107" s="49"/>
      <c r="G107" s="243" t="s">
        <v>162</v>
      </c>
      <c r="H107" s="62" t="s">
        <v>161</v>
      </c>
    </row>
    <row r="108" spans="1:8" ht="19.5" thickBot="1" x14ac:dyDescent="0.35">
      <c r="A108" s="341" t="s">
        <v>118</v>
      </c>
      <c r="B108" s="342"/>
      <c r="C108" s="342"/>
      <c r="D108" s="141">
        <f>SUM(D96:D100,D102,D104:D107)</f>
        <v>32</v>
      </c>
      <c r="E108" s="142"/>
      <c r="F108" s="73"/>
      <c r="G108" s="143"/>
      <c r="H108" s="144"/>
    </row>
    <row r="109" spans="1:8" x14ac:dyDescent="0.3">
      <c r="A109" s="221"/>
      <c r="B109" s="221"/>
      <c r="C109" s="221"/>
      <c r="D109" s="95"/>
      <c r="E109" s="221"/>
      <c r="F109" s="95"/>
      <c r="G109" s="86"/>
      <c r="H109" s="86"/>
    </row>
    <row r="110" spans="1:8" ht="21" thickBot="1" x14ac:dyDescent="0.35">
      <c r="A110" s="223"/>
      <c r="B110" s="223"/>
      <c r="C110" s="223"/>
      <c r="D110" s="145"/>
      <c r="E110" s="223"/>
      <c r="F110" s="145"/>
      <c r="G110" s="146"/>
      <c r="H110" s="146"/>
    </row>
    <row r="111" spans="1:8" ht="21" thickTop="1" x14ac:dyDescent="0.3">
      <c r="A111" s="343" t="s">
        <v>119</v>
      </c>
      <c r="B111" s="344"/>
      <c r="C111" s="344"/>
      <c r="D111" s="344"/>
      <c r="E111" s="344"/>
      <c r="F111" s="344"/>
      <c r="G111" s="344"/>
      <c r="H111" s="345"/>
    </row>
    <row r="112" spans="1:8" ht="20.25" x14ac:dyDescent="0.3">
      <c r="A112" s="147"/>
      <c r="B112" s="148"/>
      <c r="C112" s="149"/>
      <c r="D112" s="150"/>
      <c r="E112" s="151"/>
      <c r="F112" s="152" t="s">
        <v>120</v>
      </c>
      <c r="G112" s="323" t="s">
        <v>121</v>
      </c>
      <c r="H112" s="324"/>
    </row>
    <row r="113" spans="1:8" ht="20.25" x14ac:dyDescent="0.3">
      <c r="A113" s="178" t="s">
        <v>6</v>
      </c>
      <c r="B113" s="148"/>
      <c r="C113" s="148" t="s">
        <v>7</v>
      </c>
      <c r="D113" s="153"/>
      <c r="E113" s="153"/>
      <c r="F113" s="153">
        <f>F27</f>
        <v>0</v>
      </c>
      <c r="G113" s="316">
        <v>20</v>
      </c>
      <c r="H113" s="317"/>
    </row>
    <row r="114" spans="1:8" ht="20.25" x14ac:dyDescent="0.3">
      <c r="A114" s="178" t="s">
        <v>61</v>
      </c>
      <c r="B114" s="148"/>
      <c r="C114" s="148" t="s">
        <v>62</v>
      </c>
      <c r="D114" s="153"/>
      <c r="E114" s="153"/>
      <c r="F114" s="153">
        <f>F37</f>
        <v>0</v>
      </c>
      <c r="G114" s="316">
        <f>D37</f>
        <v>11</v>
      </c>
      <c r="H114" s="317"/>
    </row>
    <row r="115" spans="1:8" ht="20.25" x14ac:dyDescent="0.3">
      <c r="A115" s="178" t="s">
        <v>71</v>
      </c>
      <c r="B115" s="148"/>
      <c r="C115" s="148" t="s">
        <v>72</v>
      </c>
      <c r="D115" s="153"/>
      <c r="E115" s="153"/>
      <c r="F115" s="153">
        <f>F44</f>
        <v>0</v>
      </c>
      <c r="G115" s="316">
        <v>8</v>
      </c>
      <c r="H115" s="317"/>
    </row>
    <row r="116" spans="1:8" ht="20.25" x14ac:dyDescent="0.3">
      <c r="A116" s="178" t="s">
        <v>77</v>
      </c>
      <c r="B116" s="148"/>
      <c r="C116" s="148" t="s">
        <v>78</v>
      </c>
      <c r="D116" s="153"/>
      <c r="E116" s="153" t="s">
        <v>122</v>
      </c>
      <c r="F116" s="153">
        <f>F56</f>
        <v>0</v>
      </c>
      <c r="G116" s="316">
        <f>D56</f>
        <v>10</v>
      </c>
      <c r="H116" s="317"/>
    </row>
    <row r="117" spans="1:8" ht="20.25" x14ac:dyDescent="0.3">
      <c r="A117" s="178" t="s">
        <v>92</v>
      </c>
      <c r="B117" s="148"/>
      <c r="C117" s="148" t="s">
        <v>93</v>
      </c>
      <c r="D117" s="153"/>
      <c r="E117" s="153"/>
      <c r="F117" s="153">
        <f>F64</f>
        <v>0</v>
      </c>
      <c r="G117" s="316">
        <f>D64</f>
        <v>6</v>
      </c>
      <c r="H117" s="317"/>
    </row>
    <row r="118" spans="1:8" ht="20.25" x14ac:dyDescent="0.3">
      <c r="A118" s="178" t="s">
        <v>97</v>
      </c>
      <c r="B118" s="148"/>
      <c r="C118" s="148" t="s">
        <v>123</v>
      </c>
      <c r="D118" s="153"/>
      <c r="E118" s="153"/>
      <c r="F118" s="153">
        <f>F89</f>
        <v>0</v>
      </c>
      <c r="G118" s="316">
        <v>13</v>
      </c>
      <c r="H118" s="317"/>
    </row>
    <row r="119" spans="1:8" ht="20.25" x14ac:dyDescent="0.3">
      <c r="A119" s="178" t="s">
        <v>106</v>
      </c>
      <c r="B119" s="148"/>
      <c r="C119" s="148" t="s">
        <v>107</v>
      </c>
      <c r="D119" s="153"/>
      <c r="E119" s="153"/>
      <c r="F119" s="153">
        <f>F108</f>
        <v>0</v>
      </c>
      <c r="G119" s="316">
        <v>32</v>
      </c>
      <c r="H119" s="317"/>
    </row>
    <row r="120" spans="1:8" ht="21" thickBot="1" x14ac:dyDescent="0.35">
      <c r="A120" s="154"/>
      <c r="B120" s="155" t="s">
        <v>124</v>
      </c>
      <c r="C120" s="156"/>
      <c r="D120" s="157"/>
      <c r="E120" s="158"/>
      <c r="F120" s="159">
        <f>SUM(F113:F119)</f>
        <v>0</v>
      </c>
      <c r="G120" s="318">
        <f>SUM(G113:G119)</f>
        <v>100</v>
      </c>
      <c r="H120" s="319"/>
    </row>
    <row r="121" spans="1:8" ht="21.75" thickTop="1" thickBot="1" x14ac:dyDescent="0.35">
      <c r="A121" s="160"/>
      <c r="B121" s="161" t="s">
        <v>125</v>
      </c>
      <c r="C121" s="162"/>
      <c r="D121" s="222"/>
      <c r="E121" s="163"/>
      <c r="F121" s="222">
        <f>F120/G120</f>
        <v>0</v>
      </c>
      <c r="G121" s="320">
        <v>1</v>
      </c>
      <c r="H121" s="321"/>
    </row>
    <row r="122" spans="1:8" ht="21" thickTop="1" x14ac:dyDescent="0.3">
      <c r="A122" s="164"/>
      <c r="B122" s="165"/>
      <c r="C122" s="146"/>
      <c r="D122" s="166"/>
      <c r="E122" s="167"/>
      <c r="F122" s="166"/>
      <c r="G122" s="166"/>
      <c r="H122" s="223"/>
    </row>
    <row r="123" spans="1:8" ht="20.25" x14ac:dyDescent="0.3">
      <c r="A123" s="223"/>
      <c r="B123" s="165"/>
      <c r="C123" s="322" t="s">
        <v>126</v>
      </c>
      <c r="D123" s="322"/>
      <c r="E123" s="322"/>
      <c r="F123" s="322"/>
      <c r="G123" s="322"/>
      <c r="H123" s="165"/>
    </row>
    <row r="124" spans="1:8" ht="20.25" x14ac:dyDescent="0.3">
      <c r="A124" s="167"/>
      <c r="B124" s="146"/>
      <c r="C124" s="168" t="s">
        <v>127</v>
      </c>
      <c r="D124" s="167"/>
      <c r="E124" s="168"/>
      <c r="F124" s="167"/>
      <c r="G124" s="169" t="s">
        <v>128</v>
      </c>
      <c r="H124" s="146"/>
    </row>
    <row r="125" spans="1:8" ht="20.25" x14ac:dyDescent="0.3">
      <c r="A125" s="167"/>
      <c r="B125" s="146"/>
      <c r="C125" s="170" t="s">
        <v>129</v>
      </c>
      <c r="D125" s="167"/>
      <c r="E125" s="167"/>
      <c r="F125" s="167"/>
      <c r="G125" s="167" t="s">
        <v>130</v>
      </c>
      <c r="H125" s="171"/>
    </row>
    <row r="126" spans="1:8" ht="20.25" x14ac:dyDescent="0.3">
      <c r="A126" s="167"/>
      <c r="B126" s="146"/>
      <c r="C126" s="167" t="s">
        <v>131</v>
      </c>
      <c r="D126" s="167"/>
      <c r="E126" s="167"/>
      <c r="F126" s="167"/>
      <c r="G126" s="167" t="s">
        <v>132</v>
      </c>
      <c r="H126" s="171"/>
    </row>
    <row r="127" spans="1:8" ht="20.25" x14ac:dyDescent="0.3">
      <c r="A127" s="167"/>
      <c r="B127" s="146"/>
      <c r="C127" s="167" t="s">
        <v>133</v>
      </c>
      <c r="D127" s="167"/>
      <c r="E127" s="167"/>
      <c r="F127" s="167"/>
      <c r="G127" s="167" t="s">
        <v>134</v>
      </c>
      <c r="H127" s="171"/>
    </row>
    <row r="128" spans="1:8" ht="20.25" x14ac:dyDescent="0.3">
      <c r="A128" s="167"/>
      <c r="B128" s="146"/>
      <c r="C128" s="170" t="s">
        <v>135</v>
      </c>
      <c r="D128" s="167"/>
      <c r="E128" s="170"/>
      <c r="F128" s="167"/>
      <c r="G128" s="167" t="s">
        <v>136</v>
      </c>
      <c r="H128" s="171"/>
    </row>
    <row r="129" spans="1:8" x14ac:dyDescent="0.3">
      <c r="A129" s="123"/>
      <c r="C129" s="172"/>
      <c r="D129" s="123"/>
      <c r="E129" s="172"/>
      <c r="F129" s="123"/>
      <c r="G129" s="123"/>
      <c r="H129" s="173"/>
    </row>
    <row r="130" spans="1:8" ht="19.5" x14ac:dyDescent="0.35">
      <c r="A130" s="174" t="s">
        <v>137</v>
      </c>
      <c r="C130" s="91"/>
      <c r="D130" s="123"/>
      <c r="E130" s="172"/>
      <c r="F130" s="123"/>
    </row>
  </sheetData>
  <mergeCells count="33">
    <mergeCell ref="G63:G64"/>
    <mergeCell ref="A64:C64"/>
    <mergeCell ref="A2:C2"/>
    <mergeCell ref="B4:C4"/>
    <mergeCell ref="B23:H23"/>
    <mergeCell ref="A27:C27"/>
    <mergeCell ref="B30:C30"/>
    <mergeCell ref="A37:C37"/>
    <mergeCell ref="B40:C40"/>
    <mergeCell ref="A44:C44"/>
    <mergeCell ref="B48:C48"/>
    <mergeCell ref="A56:C56"/>
    <mergeCell ref="B59:C59"/>
    <mergeCell ref="G114:H114"/>
    <mergeCell ref="B68:C68"/>
    <mergeCell ref="B81:C81"/>
    <mergeCell ref="B83:C83"/>
    <mergeCell ref="A89:C89"/>
    <mergeCell ref="A92:H92"/>
    <mergeCell ref="B94:C94"/>
    <mergeCell ref="B101:E101"/>
    <mergeCell ref="A108:C108"/>
    <mergeCell ref="A111:H111"/>
    <mergeCell ref="G112:H112"/>
    <mergeCell ref="G113:H113"/>
    <mergeCell ref="G121:H121"/>
    <mergeCell ref="C123:G123"/>
    <mergeCell ref="G115:H115"/>
    <mergeCell ref="G116:H116"/>
    <mergeCell ref="G117:H117"/>
    <mergeCell ref="G118:H118"/>
    <mergeCell ref="G119:H119"/>
    <mergeCell ref="G120:H120"/>
  </mergeCells>
  <printOptions horizontalCentered="1" verticalCentered="1"/>
  <pageMargins left="0.25" right="0.25" top="0.75" bottom="0.25" header="0.3" footer="0.3"/>
  <pageSetup scale="64" fitToHeight="0" orientation="landscape" r:id="rId1"/>
  <rowBreaks count="6" manualBreakCount="6">
    <brk id="22" max="16383" man="1"/>
    <brk id="37" max="16383" man="1"/>
    <brk id="56" max="16383" man="1"/>
    <brk id="64" max="16383" man="1"/>
    <brk id="92" max="16383" man="1"/>
    <brk id="1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Blank (Do not use)</vt:lpstr>
      <vt:lpstr>2020 PET Tool</vt:lpstr>
      <vt:lpstr>2022 PET Tool</vt:lpstr>
      <vt:lpstr>DHMN </vt:lpstr>
      <vt:lpstr>IFMG</vt:lpstr>
      <vt:lpstr>HVMG</vt:lpstr>
      <vt:lpstr>LSMA</vt:lpstr>
      <vt:lpstr>PHN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Susie White</dc:creator>
  <cp:lastModifiedBy>Jessica Gonzalez</cp:lastModifiedBy>
  <cp:lastPrinted>2021-11-29T15:15:45Z</cp:lastPrinted>
  <dcterms:created xsi:type="dcterms:W3CDTF">2017-09-09T17:17:03Z</dcterms:created>
  <dcterms:modified xsi:type="dcterms:W3CDTF">2022-04-20T18:14:30Z</dcterms:modified>
</cp:coreProperties>
</file>