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ehpds5\provsvs\Delegation Oversight\Master Audit Tools\Audit Tools\Medicare\UM Medicare Audit Tools\"/>
    </mc:Choice>
  </mc:AlternateContent>
  <xr:revisionPtr revIDLastSave="0" documentId="13_ncr:1_{F90EE59F-7462-443D-AF15-29BF31191571}" xr6:coauthVersionLast="47" xr6:coauthVersionMax="47" xr10:uidLastSave="{00000000-0000-0000-0000-000000000000}"/>
  <bookViews>
    <workbookView xWindow="-120" yWindow="-120" windowWidth="29040" windowHeight="17640" xr2:uid="{D316919B-6E21-44DC-B705-2FA1B43C5A71}"/>
  </bookViews>
  <sheets>
    <sheet name="MCR Cancellations" sheetId="1" r:id="rId1"/>
    <sheet name="Sheet3" sheetId="3" state="hidden" r:id="rId2"/>
    <sheet name="Intructions and Data Dictionary" sheetId="2" r:id="rId3"/>
  </sheets>
  <definedNames>
    <definedName name="_xlnm.Print_Titles" localSheetId="0">'MCR Cancellations'!$B:$C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" i="1" l="1"/>
  <c r="I5" i="1"/>
  <c r="D23" i="1" l="1"/>
  <c r="D22" i="1"/>
  <c r="N18" i="1"/>
  <c r="N19" i="1"/>
  <c r="N20" i="1"/>
  <c r="N21" i="1"/>
  <c r="G23" i="1"/>
  <c r="G22" i="1"/>
  <c r="N17" i="1"/>
  <c r="E22" i="1"/>
  <c r="F22" i="1"/>
  <c r="H22" i="1"/>
  <c r="I22" i="1"/>
  <c r="J22" i="1"/>
  <c r="K22" i="1"/>
  <c r="L22" i="1"/>
  <c r="M22" i="1"/>
  <c r="E23" i="1"/>
  <c r="F23" i="1"/>
  <c r="H23" i="1"/>
  <c r="I23" i="1"/>
  <c r="J23" i="1"/>
  <c r="K23" i="1"/>
  <c r="L23" i="1"/>
  <c r="M23" i="1"/>
  <c r="H24" i="1" l="1"/>
  <c r="L24" i="1"/>
  <c r="G24" i="1"/>
  <c r="D24" i="1"/>
  <c r="K24" i="1"/>
  <c r="F24" i="1"/>
  <c r="J24" i="1"/>
  <c r="E24" i="1"/>
  <c r="M24" i="1"/>
  <c r="I24" i="1"/>
  <c r="I3" i="1"/>
</calcChain>
</file>

<file path=xl/sharedStrings.xml><?xml version="1.0" encoding="utf-8"?>
<sst xmlns="http://schemas.openxmlformats.org/spreadsheetml/2006/main" count="149" uniqueCount="121">
  <si>
    <t>Data Dictionary</t>
  </si>
  <si>
    <t>Correct Template</t>
  </si>
  <si>
    <t>Points Received</t>
  </si>
  <si>
    <t>N/A</t>
  </si>
  <si>
    <t>Points Possible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</si>
  <si>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</si>
  <si>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</si>
  <si>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</si>
  <si>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</si>
  <si>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</si>
  <si>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</si>
  <si>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</si>
  <si>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</si>
  <si>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</si>
  <si>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</si>
  <si>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</si>
  <si>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File Type requested</t>
  </si>
  <si>
    <t xml:space="preserve">Delegate/IPA: </t>
  </si>
  <si>
    <t>Service Month:</t>
  </si>
  <si>
    <t>Review Date:</t>
  </si>
  <si>
    <t>Reviewer:</t>
  </si>
  <si>
    <t>File #1</t>
  </si>
  <si>
    <t>File #2</t>
  </si>
  <si>
    <t>File #3</t>
  </si>
  <si>
    <t>File #4</t>
  </si>
  <si>
    <t>File #5</t>
  </si>
  <si>
    <t>File #6</t>
  </si>
  <si>
    <t>File #7</t>
  </si>
  <si>
    <t>File #8</t>
  </si>
  <si>
    <t>File #9</t>
  </si>
  <si>
    <t>File #10</t>
  </si>
  <si>
    <t>Comments</t>
  </si>
  <si>
    <t>Language</t>
  </si>
  <si>
    <t>Information</t>
  </si>
  <si>
    <t>Template</t>
  </si>
  <si>
    <t>Months</t>
  </si>
  <si>
    <t>IPAs</t>
  </si>
  <si>
    <t>American Specialty Health (ASH)</t>
  </si>
  <si>
    <t>Alpha Care</t>
  </si>
  <si>
    <t>CPN - Horizon Valley</t>
  </si>
  <si>
    <t>La Salle</t>
  </si>
  <si>
    <t>EPIC</t>
  </si>
  <si>
    <t>Heritage - Desert Oasis</t>
  </si>
  <si>
    <t>Heritage - Regal</t>
  </si>
  <si>
    <t>Heritage - Victor Valley</t>
  </si>
  <si>
    <t xml:space="preserve">Horizon </t>
  </si>
  <si>
    <t>IEHP BH Medi-Cal</t>
  </si>
  <si>
    <t>IEHP BH Medicare</t>
  </si>
  <si>
    <t>IEHP Direct Medi-Cal</t>
  </si>
  <si>
    <t>IEHP Direct Medicare</t>
  </si>
  <si>
    <t>Inland Faculty</t>
  </si>
  <si>
    <t>Kaiser</t>
  </si>
  <si>
    <t>Physicians Health Network</t>
  </si>
  <si>
    <t>Primecare</t>
  </si>
  <si>
    <t>Riverside Medical Clinic</t>
  </si>
  <si>
    <t>Reviewer</t>
  </si>
  <si>
    <t>N. Montoya</t>
  </si>
  <si>
    <t>V. Gallardo</t>
  </si>
  <si>
    <t>Overall Points Possible</t>
  </si>
  <si>
    <t>Overall Points Received</t>
  </si>
  <si>
    <t>Overall Score</t>
  </si>
  <si>
    <t>Individual File Score</t>
  </si>
  <si>
    <t>Elemental Score</t>
  </si>
  <si>
    <t>Concurrent Expedited</t>
  </si>
  <si>
    <t>Priority</t>
  </si>
  <si>
    <t>Pre-Service Routine</t>
  </si>
  <si>
    <t>Pre-Service Expedited</t>
  </si>
  <si>
    <t>Post Service Retrospective Review</t>
  </si>
  <si>
    <t>Concurrent Standard</t>
  </si>
  <si>
    <t>Provider Outreach</t>
  </si>
  <si>
    <t>Notification of Letter Sent</t>
  </si>
  <si>
    <t>(l)</t>
  </si>
  <si>
    <t>Element Letter</t>
  </si>
  <si>
    <t>Element Description</t>
  </si>
  <si>
    <t>Methodology</t>
  </si>
  <si>
    <t>Regulatory Criteria/ Citation/ Policy</t>
  </si>
  <si>
    <t>File Type Requested</t>
  </si>
  <si>
    <r>
      <t xml:space="preserve">Element Not Scored:
</t>
    </r>
    <r>
      <rPr>
        <sz val="12"/>
        <rFont val="Calibri Light"/>
        <family val="2"/>
        <scheme val="major"/>
      </rPr>
      <t xml:space="preserve">The date the authorization request was received.  </t>
    </r>
  </si>
  <si>
    <r>
      <t xml:space="preserve">IEHP Provider Policy and Procedure - Dual Choice MA_25E1: </t>
    </r>
    <r>
      <rPr>
        <i/>
        <sz val="12"/>
        <color theme="1"/>
        <rFont val="Calibri Light"/>
        <family val="2"/>
        <scheme val="major"/>
      </rPr>
      <t>Utilization Management - Delegation Oversight &amp; Monitoring</t>
    </r>
  </si>
  <si>
    <r>
      <t xml:space="preserve">IEHP Provider Policy and Procedure - Dual Choice  MA_25E1: </t>
    </r>
    <r>
      <rPr>
        <i/>
        <sz val="12"/>
        <color theme="1"/>
        <rFont val="Calibri Light"/>
        <family val="2"/>
        <scheme val="major"/>
      </rPr>
      <t>Utilization Management - Delegation Oversight &amp; Monitoring</t>
    </r>
  </si>
  <si>
    <t>Date Referral Deemed Necessary</t>
  </si>
  <si>
    <t>(m)</t>
  </si>
  <si>
    <t>Dignity Health Medical Network - Medi-Cal</t>
  </si>
  <si>
    <t>Dignity Health Medical Network - Medicare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</si>
  <si>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date/time the Provider deemed the referral necessary.</t>
    </r>
  </si>
  <si>
    <t>A. Marin</t>
  </si>
  <si>
    <t>Date receipt of information reasonably necessary to make the determination</t>
  </si>
  <si>
    <t>(n)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</si>
  <si>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2"/>
        <scheme val="major"/>
      </rPr>
      <t xml:space="preserve">
The date the Plan or Delegate received information reasonably necessary to make the determination.</t>
    </r>
  </si>
  <si>
    <r>
      <rPr>
        <b/>
        <i/>
        <sz val="12"/>
        <color rgb="FF00B050"/>
        <rFont val="Calibri Light"/>
        <family val="2"/>
        <scheme val="major"/>
      </rPr>
      <t xml:space="preserve">Element Not Scored:
</t>
    </r>
    <r>
      <rPr>
        <sz val="12"/>
        <rFont val="Calibri Light"/>
        <family val="1"/>
        <scheme val="major"/>
      </rPr>
      <t>The authorization type: Pre-Service Routine , Pre-Service Expedited, Post Service Retrospective Review, Concurrent Standard, Concurrent Expedited</t>
    </r>
    <r>
      <rPr>
        <sz val="12"/>
        <rFont val="Calibri Light"/>
        <family val="2"/>
        <scheme val="major"/>
      </rPr>
      <t xml:space="preserve">.
Review of documentation for a proper downgrade from an expedited determination request to a standard determination and for proper notification to the enrollee that explains that the organization will process the request using the 14-day timeframe for standard determinations, informs the enrollee of the right to file an expedited grievance, informs the enrollee of the right to resubmit a request for an expedited determination with any physician’s support, and provides instructions about the grievance process and timeframes.
</t>
    </r>
  </si>
  <si>
    <t>D. Monet</t>
  </si>
  <si>
    <t>P. Brianne</t>
  </si>
  <si>
    <t>Cancellation/Dismissal Tracking #</t>
  </si>
  <si>
    <t>Cancellation Reason</t>
  </si>
  <si>
    <t>Member Not Eligible</t>
  </si>
  <si>
    <t>Data Entry Error</t>
  </si>
  <si>
    <t>Misdirected</t>
  </si>
  <si>
    <t>Health Plan/ IPA Misdirected</t>
  </si>
  <si>
    <t>Duplicate</t>
  </si>
  <si>
    <t>Dismissal</t>
  </si>
  <si>
    <r>
      <rPr>
        <b/>
        <i/>
        <sz val="12"/>
        <color rgb="FF00B050"/>
        <rFont val="Calibri Light"/>
        <family val="2"/>
        <scheme val="major"/>
      </rPr>
      <t xml:space="preserve">Element Not Scored:
</t>
    </r>
    <r>
      <rPr>
        <sz val="12"/>
        <rFont val="Calibri Light"/>
        <family val="1"/>
        <scheme val="major"/>
      </rPr>
      <t xml:space="preserve">The Cancellation Reason: </t>
    </r>
    <r>
      <rPr>
        <sz val="12"/>
        <rFont val="Calibri Light"/>
        <family val="2"/>
        <scheme val="major"/>
      </rPr>
      <t>Member not Eligible, Data Entry Error, Primary Insurance Coverage, Misdirected, Health Plan / IPA Misdirected, Duplicate, and No Prior Auth Required.
If request is a dismissal select "Dismissal."</t>
    </r>
  </si>
  <si>
    <t>(o)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</si>
  <si>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color theme="1"/>
        <rFont val="Calibri Light"/>
        <family val="1"/>
        <scheme val="major"/>
      </rPr>
      <t xml:space="preserve">
The cancellation/dismissal reference number located on the referral form for tracking purposes.</t>
    </r>
  </si>
  <si>
    <r>
      <rPr>
        <b/>
        <u/>
        <sz val="18"/>
        <color theme="1"/>
        <rFont val="Calibri"/>
        <family val="2"/>
        <scheme val="minor"/>
      </rPr>
      <t xml:space="preserve"> File Review Instructions: 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 xml:space="preserve">IEHP selects 10 cancellations/dismissals for review from the IPA Delegated </t>
    </r>
    <r>
      <rPr>
        <i/>
        <sz val="11"/>
        <color theme="1"/>
        <rFont val="Calibri"/>
        <family val="2"/>
        <scheme val="minor"/>
      </rPr>
      <t xml:space="preserve">Monthly Referral Tracking Log </t>
    </r>
    <r>
      <rPr>
        <sz val="11"/>
        <color theme="1"/>
        <rFont val="Calibri"/>
        <family val="2"/>
        <scheme val="minor"/>
      </rPr>
      <t xml:space="preserve">and </t>
    </r>
    <r>
      <rPr>
        <i/>
        <sz val="11"/>
        <color theme="1"/>
        <rFont val="Calibri"/>
        <family val="2"/>
        <scheme val="minor"/>
      </rPr>
      <t>Cancellation Universe</t>
    </r>
    <r>
      <rPr>
        <sz val="11"/>
        <color theme="1"/>
        <rFont val="Calibri"/>
        <family val="2"/>
        <scheme val="minor"/>
      </rPr>
      <t>. Each file will be reviewed against the elements listed below and noted as follows: "1" yes the file review element meets, "0" when the file review element does not meet. Each file reviewed has a maximum score o</t>
    </r>
    <r>
      <rPr>
        <sz val="11"/>
        <rFont val="Calibri"/>
        <family val="2"/>
        <scheme val="minor"/>
      </rPr>
      <t xml:space="preserve">f 5 possible points. Findings related to each file review will be listed within the comments for IPA review.  </t>
    </r>
  </si>
  <si>
    <t>Each file reviewed has a maximum score of 5 possible points. Total points earned from letters (h)-(l) above.</t>
  </si>
  <si>
    <t>Each file reviewed has a maximum score of 5 possible points. Total points possible from letters (h)-(l) above, excluding non applicable elements.</t>
  </si>
  <si>
    <t>Total points earned from letters (h)-(l) above divided by total points possible from letters (h)-(l) above, excluding non applicable elements for each file reviewed.</t>
  </si>
  <si>
    <r>
      <rPr>
        <b/>
        <i/>
        <sz val="14"/>
        <color theme="3"/>
        <rFont val="Calibri Light"/>
        <family val="2"/>
        <scheme val="major"/>
      </rPr>
      <t>IEHP Utilization Management Delegation Oversight
LOB:  Medicare</t>
    </r>
    <r>
      <rPr>
        <b/>
        <sz val="20"/>
        <color theme="3"/>
        <rFont val="Calibri Light"/>
        <family val="2"/>
        <scheme val="major"/>
      </rPr>
      <t xml:space="preserve">
</t>
    </r>
    <r>
      <rPr>
        <b/>
        <u/>
        <sz val="20"/>
        <color theme="3"/>
        <rFont val="Calibri Light"/>
        <family val="2"/>
        <scheme val="major"/>
      </rPr>
      <t>Cancellation/Dismissal Review Tool</t>
    </r>
  </si>
  <si>
    <t>Cancellation
Reason/Dismissal</t>
  </si>
  <si>
    <r>
      <rPr>
        <b/>
        <i/>
        <sz val="12"/>
        <color rgb="FF00B050"/>
        <rFont val="Calibri Light"/>
        <family val="2"/>
        <scheme val="major"/>
      </rPr>
      <t>Element Not Scored:</t>
    </r>
    <r>
      <rPr>
        <sz val="12"/>
        <rFont val="Calibri Light"/>
        <family val="1"/>
        <scheme val="major"/>
      </rPr>
      <t xml:space="preserve">
The date the authorization request was cancelled/dismissed.  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</si>
  <si>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cancellation/dismissal must demonstrate appropriateness of cancellation/dismissal as listed in the IEHP Provider Policy &amp; Procedure. </t>
    </r>
  </si>
  <si>
    <t>Clear Documentation for Cancellation/Dismissal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</si>
  <si>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Clear documentation of reason for cancellation/dismissal of the case in the Medical Management system</t>
    </r>
    <r>
      <rPr>
        <sz val="12"/>
        <color theme="1"/>
        <rFont val="Calibri Light"/>
        <family val="2"/>
        <scheme val="major"/>
      </rPr>
      <t>.</t>
    </r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</si>
  <si>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the member letter demonstrates the use of IEHP approved CMS template and attachments- Correct template with attachments can be found on the IEHP website at: iehp.org. Member letter must be mailed in the Member's appropriate threshold language.</t>
    </r>
  </si>
  <si>
    <t>Authorization Cancellation/Dismissal Date/Time</t>
  </si>
  <si>
    <t>Authorization Received Date/Time</t>
  </si>
  <si>
    <t>Appropriate Cancellation/Dismissal</t>
  </si>
  <si>
    <t>Cancellation Reason/Dismissal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</si>
  <si>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rFont val="Calibri Light"/>
        <family val="1"/>
        <scheme val="major"/>
      </rPr>
      <t xml:space="preserve">
In the event request is cancelled/dismissed, documentation must demonstrate IPA outreach to the requesting Provider advising of reason for cancellation/dismissal.</t>
    </r>
  </si>
  <si>
    <t>Withdrawal</t>
  </si>
  <si>
    <r>
      <rPr>
        <b/>
        <i/>
        <sz val="12"/>
        <color rgb="FFFF0000"/>
        <rFont val="Calibri Light"/>
        <family val="2"/>
        <scheme val="major"/>
      </rPr>
      <t>Scored Element:</t>
    </r>
    <r>
      <rPr>
        <sz val="12"/>
        <color theme="1"/>
        <rFont val="Calibri Light"/>
        <family val="1"/>
        <scheme val="major"/>
      </rPr>
      <t xml:space="preserve">
Review of documentation must demonstrate evidence that a IEHP approved letter was sent to the Member/Provider.  </t>
    </r>
    <r>
      <rPr>
        <sz val="12"/>
        <color theme="1"/>
        <rFont val="Calibri Light"/>
        <family val="2"/>
        <scheme val="major"/>
      </rPr>
      <t xml:space="preserve">
*Applies to dismissals.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</si>
</sst>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9]mmmm\-yy;@"/>
    <numFmt numFmtId="165" formatCode="m/d/yy\ h:mm;@"/>
    <numFmt numFmtId="166" formatCode="mm/dd/yy;@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1"/>
      <name val="Calibri Light"/>
      <family val="1"/>
      <scheme val="major"/>
    </font>
    <font>
      <b/>
      <sz val="12"/>
      <color theme="1"/>
      <name val="Calibri Light"/>
      <family val="1"/>
      <scheme val="major"/>
    </font>
    <font>
      <sz val="12"/>
      <color theme="1"/>
      <name val="Calibri Light"/>
      <family val="1"/>
      <scheme val="major"/>
    </font>
    <font>
      <sz val="12"/>
      <name val="Calibri Light"/>
      <family val="1"/>
      <scheme val="maj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20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i/>
      <sz val="14"/>
      <color theme="3"/>
      <name val="Calibri Light"/>
      <family val="2"/>
      <scheme val="major"/>
    </font>
    <font>
      <b/>
      <sz val="20"/>
      <color theme="3"/>
      <name val="Calibri Light"/>
      <family val="2"/>
      <scheme val="major"/>
    </font>
    <font>
      <b/>
      <u/>
      <sz val="20"/>
      <color theme="3"/>
      <name val="Calibri Light"/>
      <family val="2"/>
      <scheme val="major"/>
    </font>
    <font>
      <b/>
      <sz val="10"/>
      <color rgb="FFFF0000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 Light"/>
      <family val="2"/>
      <scheme val="major"/>
    </font>
    <font>
      <i/>
      <sz val="12"/>
      <color theme="1"/>
      <name val="Calibri Light"/>
      <family val="2"/>
      <scheme val="major"/>
    </font>
    <font>
      <b/>
      <i/>
      <sz val="12"/>
      <color rgb="FF00B050"/>
      <name val="Calibri Light"/>
      <family val="2"/>
      <scheme val="major"/>
    </font>
    <font>
      <sz val="12"/>
      <name val="Calibri Light"/>
      <family val="2"/>
      <scheme val="major"/>
    </font>
    <font>
      <b/>
      <i/>
      <sz val="12"/>
      <color rgb="FFFF0000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164" fontId="0" fillId="0" borderId="0" xfId="0" applyNumberFormat="1"/>
    <xf numFmtId="0" fontId="4" fillId="5" borderId="1" xfId="0" applyFont="1" applyFill="1" applyBorder="1" applyAlignment="1">
      <alignment horizontal="center" vertical="top" wrapText="1"/>
    </xf>
    <xf numFmtId="0" fontId="10" fillId="4" borderId="2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10" fillId="0" borderId="2" xfId="0" applyFont="1" applyBorder="1" applyAlignment="1">
      <alignment horizontal="center" vertical="center"/>
    </xf>
    <xf numFmtId="0" fontId="10" fillId="0" borderId="1" xfId="0" applyFont="1" applyBorder="1"/>
    <xf numFmtId="0" fontId="10" fillId="6" borderId="2" xfId="0" applyFont="1" applyFill="1" applyBorder="1" applyAlignment="1">
      <alignment horizontal="center" vertical="center"/>
    </xf>
    <xf numFmtId="0" fontId="10" fillId="6" borderId="1" xfId="0" applyFont="1" applyFill="1" applyBorder="1"/>
    <xf numFmtId="1" fontId="9" fillId="6" borderId="1" xfId="0" applyNumberFormat="1" applyFont="1" applyFill="1" applyBorder="1" applyAlignment="1">
      <alignment horizontal="center" vertical="center"/>
    </xf>
    <xf numFmtId="9" fontId="9" fillId="0" borderId="1" xfId="1" applyFont="1" applyBorder="1" applyAlignment="1" applyProtection="1">
      <alignment horizontal="center" vertical="center"/>
    </xf>
    <xf numFmtId="9" fontId="10" fillId="0" borderId="1" xfId="1" applyFont="1" applyFill="1" applyBorder="1" applyAlignment="1" applyProtection="1">
      <alignment horizontal="center" vertical="center"/>
    </xf>
    <xf numFmtId="9" fontId="10" fillId="0" borderId="1" xfId="1" applyFont="1" applyBorder="1" applyAlignment="1" applyProtection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4" fillId="8" borderId="4" xfId="0" applyFont="1" applyFill="1" applyBorder="1" applyAlignment="1" applyProtection="1">
      <alignment vertical="center" wrapText="1"/>
      <protection locked="0"/>
    </xf>
    <xf numFmtId="0" fontId="12" fillId="8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vertical="center" wrapText="1"/>
      <protection locked="0"/>
    </xf>
    <xf numFmtId="0" fontId="12" fillId="0" borderId="3" xfId="0" applyFont="1" applyBorder="1" applyProtection="1">
      <protection locked="0"/>
    </xf>
    <xf numFmtId="0" fontId="9" fillId="0" borderId="3" xfId="0" applyFont="1" applyBorder="1" applyProtection="1">
      <protection locked="0"/>
    </xf>
    <xf numFmtId="0" fontId="9" fillId="5" borderId="1" xfId="0" applyFont="1" applyFill="1" applyBorder="1" applyAlignment="1" applyProtection="1">
      <alignment horizontal="center" vertical="center"/>
      <protection locked="0"/>
    </xf>
    <xf numFmtId="0" fontId="10" fillId="5" borderId="4" xfId="0" applyFont="1" applyFill="1" applyBorder="1" applyAlignment="1" applyProtection="1">
      <alignment vertical="center" wrapText="1"/>
      <protection locked="0"/>
    </xf>
    <xf numFmtId="0" fontId="18" fillId="0" borderId="0" xfId="0" applyFont="1" applyAlignment="1" applyProtection="1">
      <alignment horizontal="left" vertical="center"/>
      <protection locked="0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textRotation="45"/>
      <protection locked="0"/>
    </xf>
    <xf numFmtId="0" fontId="9" fillId="4" borderId="1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Protection="1">
      <protection locked="0"/>
    </xf>
    <xf numFmtId="0" fontId="9" fillId="3" borderId="6" xfId="0" applyFont="1" applyFill="1" applyBorder="1" applyProtection="1">
      <protection locked="0"/>
    </xf>
    <xf numFmtId="165" fontId="9" fillId="4" borderId="1" xfId="0" applyNumberFormat="1" applyFont="1" applyFill="1" applyBorder="1" applyAlignment="1" applyProtection="1">
      <alignment horizontal="center" vertical="center"/>
      <protection locked="0"/>
    </xf>
    <xf numFmtId="0" fontId="9" fillId="3" borderId="5" xfId="0" applyFont="1" applyFill="1" applyBorder="1" applyProtection="1"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5" borderId="2" xfId="0" applyFont="1" applyFill="1" applyBorder="1" applyAlignment="1">
      <alignment horizontal="center" vertical="center"/>
    </xf>
    <xf numFmtId="0" fontId="10" fillId="5" borderId="1" xfId="0" applyFont="1" applyFill="1" applyBorder="1"/>
    <xf numFmtId="0" fontId="3" fillId="2" borderId="1" xfId="0" applyFont="1" applyFill="1" applyBorder="1" applyAlignment="1">
      <alignment horizontal="center" vertical="top" wrapText="1"/>
    </xf>
    <xf numFmtId="0" fontId="12" fillId="7" borderId="4" xfId="0" applyFont="1" applyFill="1" applyBorder="1" applyAlignment="1" applyProtection="1">
      <alignment horizontal="center" vertical="center"/>
      <protection locked="0"/>
    </xf>
    <xf numFmtId="0" fontId="4" fillId="4" borderId="1" xfId="0" applyFont="1" applyFill="1" applyBorder="1" applyAlignment="1">
      <alignment horizontal="center" vertical="top" wrapText="1"/>
    </xf>
    <xf numFmtId="1" fontId="22" fillId="4" borderId="1" xfId="0" applyNumberFormat="1" applyFont="1" applyFill="1" applyBorder="1" applyAlignment="1">
      <alignment horizontal="left" vertical="top" wrapText="1"/>
    </xf>
    <xf numFmtId="1" fontId="25" fillId="4" borderId="1" xfId="0" applyNumberFormat="1" applyFont="1" applyFill="1" applyBorder="1" applyAlignment="1">
      <alignment horizontal="left" vertical="top" wrapText="1"/>
    </xf>
    <xf numFmtId="1" fontId="24" fillId="4" borderId="1" xfId="0" applyNumberFormat="1" applyFont="1" applyFill="1" applyBorder="1" applyAlignment="1">
      <alignment horizontal="left" vertical="top" wrapText="1"/>
    </xf>
    <xf numFmtId="1" fontId="22" fillId="0" borderId="1" xfId="0" applyNumberFormat="1" applyFont="1" applyBorder="1" applyAlignment="1">
      <alignment horizontal="left" vertical="top" wrapText="1"/>
    </xf>
    <xf numFmtId="1" fontId="25" fillId="0" borderId="1" xfId="0" applyNumberFormat="1" applyFont="1" applyBorder="1" applyAlignment="1">
      <alignment horizontal="left" vertical="top" wrapText="1"/>
    </xf>
    <xf numFmtId="1" fontId="6" fillId="5" borderId="1" xfId="0" applyNumberFormat="1" applyFont="1" applyFill="1" applyBorder="1" applyAlignment="1">
      <alignment horizontal="left" vertical="top" wrapText="1"/>
    </xf>
    <xf numFmtId="1" fontId="5" fillId="5" borderId="1" xfId="0" applyNumberFormat="1" applyFont="1" applyFill="1" applyBorder="1" applyAlignment="1">
      <alignment horizontal="left" vertical="top" wrapText="1"/>
    </xf>
    <xf numFmtId="49" fontId="9" fillId="4" borderId="1" xfId="0" applyNumberFormat="1" applyFont="1" applyFill="1" applyBorder="1" applyAlignment="1" applyProtection="1">
      <alignment horizontal="center" vertical="center"/>
      <protection locked="0"/>
    </xf>
    <xf numFmtId="166" fontId="9" fillId="4" borderId="1" xfId="0" applyNumberFormat="1" applyFont="1" applyFill="1" applyBorder="1" applyAlignment="1" applyProtection="1">
      <alignment horizontal="center" vertical="center"/>
      <protection locked="0"/>
    </xf>
    <xf numFmtId="0" fontId="10" fillId="4" borderId="1" xfId="0" applyFont="1" applyFill="1" applyBorder="1" applyAlignment="1">
      <alignment wrapText="1"/>
    </xf>
    <xf numFmtId="0" fontId="9" fillId="4" borderId="2" xfId="0" applyFont="1" applyFill="1" applyBorder="1" applyAlignment="1" applyProtection="1">
      <alignment horizontal="center" vertical="center"/>
      <protection locked="0"/>
    </xf>
    <xf numFmtId="165" fontId="9" fillId="4" borderId="2" xfId="0" applyNumberFormat="1" applyFont="1" applyFill="1" applyBorder="1" applyAlignment="1" applyProtection="1">
      <alignment horizontal="center" vertical="center"/>
      <protection locked="0"/>
    </xf>
    <xf numFmtId="166" fontId="9" fillId="4" borderId="2" xfId="0" applyNumberFormat="1" applyFont="1" applyFill="1" applyBorder="1" applyAlignment="1" applyProtection="1">
      <alignment horizontal="center" vertical="center"/>
      <protection locked="0"/>
    </xf>
    <xf numFmtId="9" fontId="10" fillId="0" borderId="5" xfId="1" applyFont="1" applyFill="1" applyBorder="1" applyAlignment="1" applyProtection="1">
      <alignment horizontal="center" vertical="center"/>
    </xf>
    <xf numFmtId="49" fontId="9" fillId="4" borderId="2" xfId="0" applyNumberFormat="1" applyFont="1" applyFill="1" applyBorder="1" applyAlignment="1" applyProtection="1">
      <alignment horizontal="center" vertical="center"/>
      <protection locked="0"/>
    </xf>
    <xf numFmtId="1" fontId="27" fillId="4" borderId="1" xfId="0" applyNumberFormat="1" applyFont="1" applyFill="1" applyBorder="1" applyAlignment="1">
      <alignment horizontal="center" vertical="top" wrapText="1"/>
    </xf>
    <xf numFmtId="1" fontId="28" fillId="4" borderId="1" xfId="0" applyNumberFormat="1" applyFont="1" applyFill="1" applyBorder="1" applyAlignment="1">
      <alignment horizontal="center" vertical="top" wrapText="1"/>
    </xf>
    <xf numFmtId="0" fontId="27" fillId="4" borderId="1" xfId="0" applyFont="1" applyFill="1" applyBorder="1" applyAlignment="1">
      <alignment horizontal="center" vertical="center" wrapText="1"/>
    </xf>
    <xf numFmtId="1" fontId="27" fillId="0" borderId="1" xfId="0" applyNumberFormat="1" applyFont="1" applyBorder="1" applyAlignment="1">
      <alignment horizontal="center" vertical="top" wrapText="1"/>
    </xf>
    <xf numFmtId="1" fontId="28" fillId="0" borderId="1" xfId="0" applyNumberFormat="1" applyFont="1" applyBorder="1" applyAlignment="1">
      <alignment horizontal="center" vertical="top" wrapText="1"/>
    </xf>
    <xf numFmtId="1" fontId="28" fillId="5" borderId="1" xfId="0" applyNumberFormat="1" applyFont="1" applyFill="1" applyBorder="1" applyAlignment="1">
      <alignment horizontal="center" vertical="top" wrapText="1"/>
    </xf>
    <xf numFmtId="1" fontId="27" fillId="5" borderId="1" xfId="0" applyNumberFormat="1" applyFont="1" applyFill="1" applyBorder="1" applyAlignment="1">
      <alignment horizontal="center" vertical="top" wrapText="1"/>
    </xf>
    <xf numFmtId="0" fontId="9" fillId="0" borderId="7" xfId="0" applyFont="1" applyBorder="1" applyAlignment="1" applyProtection="1">
      <alignment horizontal="center" vertical="top"/>
      <protection locked="0"/>
    </xf>
    <xf numFmtId="0" fontId="9" fillId="0" borderId="6" xfId="0" applyFont="1" applyBorder="1" applyAlignment="1" applyProtection="1">
      <alignment horizontal="center" vertical="top"/>
      <protection locked="0"/>
    </xf>
    <xf numFmtId="0" fontId="9" fillId="0" borderId="5" xfId="0" applyFont="1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horizontal="center" vertical="top" wrapText="1"/>
      <protection locked="0"/>
    </xf>
    <xf numFmtId="0" fontId="9" fillId="0" borderId="6" xfId="0" applyFont="1" applyBorder="1" applyAlignment="1" applyProtection="1">
      <alignment horizontal="center" vertical="top" wrapText="1"/>
      <protection locked="0"/>
    </xf>
    <xf numFmtId="0" fontId="9" fillId="0" borderId="5" xfId="0" applyFont="1" applyBorder="1" applyAlignment="1" applyProtection="1">
      <alignment horizontal="center" vertical="top" wrapText="1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top"/>
      <protection locked="0"/>
    </xf>
    <xf numFmtId="0" fontId="9" fillId="0" borderId="14" xfId="0" applyFont="1" applyBorder="1" applyAlignment="1" applyProtection="1">
      <alignment horizontal="center" vertical="top"/>
      <protection locked="0"/>
    </xf>
    <xf numFmtId="0" fontId="9" fillId="0" borderId="9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9" fillId="0" borderId="11" xfId="0" applyFont="1" applyBorder="1" applyAlignment="1" applyProtection="1">
      <alignment horizontal="center" vertical="top"/>
      <protection locked="0"/>
    </xf>
    <xf numFmtId="0" fontId="9" fillId="0" borderId="12" xfId="0" applyFont="1" applyBorder="1" applyAlignment="1" applyProtection="1">
      <alignment horizontal="center" vertical="top"/>
      <protection locked="0"/>
    </xf>
    <xf numFmtId="0" fontId="9" fillId="0" borderId="15" xfId="0" applyFont="1" applyBorder="1" applyAlignment="1" applyProtection="1">
      <alignment horizontal="center" vertical="top"/>
      <protection locked="0"/>
    </xf>
    <xf numFmtId="0" fontId="9" fillId="0" borderId="13" xfId="0" applyFont="1" applyBorder="1" applyAlignment="1" applyProtection="1">
      <alignment horizontal="center" vertical="top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11" xfId="0" applyFont="1" applyBorder="1" applyAlignment="1" applyProtection="1">
      <alignment horizontal="center"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4" fillId="8" borderId="2" xfId="0" applyFont="1" applyFill="1" applyBorder="1" applyAlignment="1" applyProtection="1">
      <alignment horizontal="center" vertical="center" wrapText="1"/>
      <protection locked="0"/>
    </xf>
    <xf numFmtId="0" fontId="14" fillId="8" borderId="4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14" fontId="10" fillId="5" borderId="2" xfId="0" applyNumberFormat="1" applyFont="1" applyFill="1" applyBorder="1" applyAlignment="1" applyProtection="1">
      <alignment horizontal="center" vertical="center" wrapText="1"/>
      <protection locked="0"/>
    </xf>
    <xf numFmtId="14" fontId="10" fillId="5" borderId="4" xfId="0" applyNumberFormat="1" applyFont="1" applyFill="1" applyBorder="1" applyAlignment="1" applyProtection="1">
      <alignment horizontal="center" vertical="center" wrapText="1"/>
      <protection locked="0"/>
    </xf>
    <xf numFmtId="164" fontId="10" fillId="0" borderId="2" xfId="0" applyNumberFormat="1" applyFont="1" applyBorder="1" applyAlignment="1" applyProtection="1">
      <alignment horizontal="center" vertical="center" wrapText="1"/>
      <protection locked="0"/>
    </xf>
    <xf numFmtId="164" fontId="10" fillId="0" borderId="4" xfId="0" applyNumberFormat="1" applyFont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top" wrapText="1"/>
    </xf>
    <xf numFmtId="0" fontId="21" fillId="2" borderId="3" xfId="0" applyFont="1" applyFill="1" applyBorder="1" applyAlignment="1">
      <alignment horizontal="center" vertical="top" wrapText="1"/>
    </xf>
    <xf numFmtId="0" fontId="21" fillId="2" borderId="4" xfId="0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4"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  <dxf>
      <font>
        <color theme="9" tint="-0.499984740745262"/>
      </font>
      <fill>
        <patternFill>
          <bgColor theme="9" tint="0.79998168889431442"/>
        </patternFill>
      </fill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2AC1F-7FA8-4256-9DD3-268D43D22B7A}">
  <dimension ref="A1:N36"/>
  <sheetViews>
    <sheetView showGridLines="0" tabSelected="1" view="pageLayout" topLeftCell="B1" zoomScaleNormal="90" zoomScaleSheetLayoutView="90" workbookViewId="0">
      <selection activeCell="K17" sqref="K17"/>
    </sheetView>
  </sheetViews>
  <sheetFormatPr defaultRowHeight="15" x14ac:dyDescent="0.25"/>
  <cols>
    <col min="1" max="1" width="13.140625" style="26" hidden="1" customWidth="1"/>
    <col min="2" max="2" width="9.140625" style="15"/>
    <col min="3" max="3" width="50.85546875" style="15" bestFit="1" customWidth="1"/>
    <col min="4" max="13" width="22.7109375" style="15" customWidth="1"/>
    <col min="14" max="14" width="19.28515625" style="15" customWidth="1"/>
    <col min="15" max="16384" width="9.140625" style="15"/>
  </cols>
  <sheetData>
    <row r="1" spans="1:14" ht="15" customHeight="1" x14ac:dyDescent="0.25">
      <c r="A1" s="14"/>
      <c r="B1" s="79" t="s">
        <v>107</v>
      </c>
      <c r="C1" s="80"/>
    </row>
    <row r="2" spans="1:14" ht="15" customHeight="1" x14ac:dyDescent="0.25">
      <c r="A2" s="16"/>
      <c r="B2" s="81"/>
      <c r="C2" s="82"/>
    </row>
    <row r="3" spans="1:14" ht="15.75" customHeight="1" x14ac:dyDescent="0.25">
      <c r="A3" s="16"/>
      <c r="B3" s="81"/>
      <c r="C3" s="82"/>
      <c r="D3" s="17" t="s">
        <v>17</v>
      </c>
      <c r="E3" s="85"/>
      <c r="F3" s="86"/>
      <c r="H3" s="18" t="s">
        <v>60</v>
      </c>
      <c r="I3" s="12" t="str">
        <f>IFERROR(I6/I5,"N/A")</f>
        <v>N/A</v>
      </c>
    </row>
    <row r="4" spans="1:14" ht="15" customHeight="1" x14ac:dyDescent="0.25">
      <c r="A4" s="16"/>
      <c r="B4" s="81"/>
      <c r="C4" s="82"/>
      <c r="D4" s="19" t="s">
        <v>18</v>
      </c>
      <c r="E4" s="91"/>
      <c r="F4" s="92"/>
      <c r="H4" s="20"/>
      <c r="I4" s="21"/>
    </row>
    <row r="5" spans="1:14" ht="15" customHeight="1" x14ac:dyDescent="0.25">
      <c r="A5" s="16"/>
      <c r="B5" s="81"/>
      <c r="C5" s="82"/>
      <c r="D5" s="23" t="s">
        <v>19</v>
      </c>
      <c r="E5" s="89"/>
      <c r="F5" s="90"/>
      <c r="H5" s="18" t="s">
        <v>58</v>
      </c>
      <c r="I5" s="13" t="str">
        <f>IF(COUNT(D17:M21)=0,"",COUNT(D17:M21))</f>
        <v/>
      </c>
    </row>
    <row r="6" spans="1:14" ht="15" customHeight="1" x14ac:dyDescent="0.25">
      <c r="A6" s="16"/>
      <c r="B6" s="81"/>
      <c r="C6" s="82"/>
      <c r="D6" s="19" t="s">
        <v>20</v>
      </c>
      <c r="E6" s="87"/>
      <c r="F6" s="88"/>
      <c r="H6" s="18" t="s">
        <v>59</v>
      </c>
      <c r="I6" s="13" t="str">
        <f>IF(SUM(D17:M21)=0,"",SUM(D17:M21))</f>
        <v/>
      </c>
    </row>
    <row r="7" spans="1:14" ht="15" customHeight="1" x14ac:dyDescent="0.25">
      <c r="A7" s="16"/>
      <c r="B7" s="81"/>
      <c r="C7" s="82"/>
    </row>
    <row r="8" spans="1:14" ht="15" customHeight="1" x14ac:dyDescent="0.25">
      <c r="A8" s="16"/>
      <c r="B8" s="81"/>
      <c r="C8" s="82"/>
    </row>
    <row r="9" spans="1:14" ht="15" customHeight="1" x14ac:dyDescent="0.25">
      <c r="A9" s="24"/>
      <c r="B9" s="83"/>
      <c r="C9" s="84"/>
      <c r="D9" s="38" t="s">
        <v>21</v>
      </c>
      <c r="E9" s="25" t="s">
        <v>22</v>
      </c>
      <c r="F9" s="25" t="s">
        <v>23</v>
      </c>
      <c r="G9" s="25" t="s">
        <v>24</v>
      </c>
      <c r="H9" s="25" t="s">
        <v>25</v>
      </c>
      <c r="I9" s="25" t="s">
        <v>26</v>
      </c>
      <c r="J9" s="25" t="s">
        <v>27</v>
      </c>
      <c r="K9" s="25" t="s">
        <v>28</v>
      </c>
      <c r="L9" s="25" t="s">
        <v>29</v>
      </c>
      <c r="M9" s="25" t="s">
        <v>30</v>
      </c>
      <c r="N9" s="25" t="s">
        <v>62</v>
      </c>
    </row>
    <row r="10" spans="1:14" x14ac:dyDescent="0.25">
      <c r="B10" s="3" t="s">
        <v>5</v>
      </c>
      <c r="C10" s="4" t="s">
        <v>92</v>
      </c>
      <c r="D10" s="47"/>
      <c r="E10" s="47"/>
      <c r="F10" s="47"/>
      <c r="G10" s="47"/>
      <c r="H10" s="47"/>
      <c r="I10" s="47"/>
      <c r="J10" s="47"/>
      <c r="K10" s="47"/>
      <c r="L10" s="47"/>
      <c r="M10" s="54"/>
      <c r="N10" s="28"/>
    </row>
    <row r="11" spans="1:14" x14ac:dyDescent="0.25">
      <c r="B11" s="3" t="s">
        <v>6</v>
      </c>
      <c r="C11" s="4" t="s">
        <v>76</v>
      </c>
      <c r="D11" s="27"/>
      <c r="E11" s="27"/>
      <c r="F11" s="27"/>
      <c r="G11" s="27"/>
      <c r="H11" s="27"/>
      <c r="I11" s="27"/>
      <c r="J11" s="27"/>
      <c r="K11" s="27"/>
      <c r="L11" s="27"/>
      <c r="M11" s="50"/>
      <c r="N11" s="29"/>
    </row>
    <row r="12" spans="1:14" x14ac:dyDescent="0.25">
      <c r="B12" s="3" t="s">
        <v>7</v>
      </c>
      <c r="C12" s="4" t="s">
        <v>117</v>
      </c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9"/>
    </row>
    <row r="13" spans="1:14" x14ac:dyDescent="0.25">
      <c r="B13" s="3" t="s">
        <v>8</v>
      </c>
      <c r="C13" s="4" t="s">
        <v>115</v>
      </c>
      <c r="D13" s="30"/>
      <c r="E13" s="30"/>
      <c r="F13" s="30"/>
      <c r="G13" s="30"/>
      <c r="H13" s="30"/>
      <c r="I13" s="30"/>
      <c r="J13" s="30"/>
      <c r="K13" s="30"/>
      <c r="L13" s="30"/>
      <c r="M13" s="51"/>
      <c r="N13" s="29"/>
    </row>
    <row r="14" spans="1:14" x14ac:dyDescent="0.25">
      <c r="B14" s="3" t="s">
        <v>9</v>
      </c>
      <c r="C14" s="4" t="s">
        <v>114</v>
      </c>
      <c r="D14" s="30"/>
      <c r="E14" s="30"/>
      <c r="F14" s="30"/>
      <c r="G14" s="30"/>
      <c r="H14" s="30"/>
      <c r="I14" s="30"/>
      <c r="J14" s="30"/>
      <c r="K14" s="30"/>
      <c r="L14" s="30"/>
      <c r="M14" s="51"/>
      <c r="N14" s="29"/>
    </row>
    <row r="15" spans="1:14" x14ac:dyDescent="0.25">
      <c r="B15" s="3" t="s">
        <v>10</v>
      </c>
      <c r="C15" s="4" t="s">
        <v>80</v>
      </c>
      <c r="D15" s="48"/>
      <c r="E15" s="48"/>
      <c r="F15" s="48"/>
      <c r="G15" s="48"/>
      <c r="H15" s="48"/>
      <c r="I15" s="48"/>
      <c r="J15" s="48"/>
      <c r="K15" s="48"/>
      <c r="L15" s="48"/>
      <c r="M15" s="52"/>
      <c r="N15" s="29"/>
    </row>
    <row r="16" spans="1:14" ht="30" x14ac:dyDescent="0.25">
      <c r="B16" s="3" t="s">
        <v>11</v>
      </c>
      <c r="C16" s="49" t="s">
        <v>86</v>
      </c>
      <c r="D16" s="48"/>
      <c r="E16" s="48"/>
      <c r="F16" s="48"/>
      <c r="G16" s="48"/>
      <c r="H16" s="48"/>
      <c r="I16" s="48"/>
      <c r="J16" s="48"/>
      <c r="K16" s="48"/>
      <c r="L16" s="48"/>
      <c r="M16" s="52"/>
      <c r="N16" s="31"/>
    </row>
    <row r="17" spans="1:14" x14ac:dyDescent="0.25">
      <c r="A17" s="32" t="s">
        <v>32</v>
      </c>
      <c r="B17" s="5" t="s">
        <v>12</v>
      </c>
      <c r="C17" s="6" t="s">
        <v>116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53" t="str">
        <f>IFERROR(SUM(D17:M17)/COUNT(D17:M17),"")</f>
        <v/>
      </c>
    </row>
    <row r="18" spans="1:14" x14ac:dyDescent="0.25">
      <c r="A18" s="32"/>
      <c r="B18" s="35" t="s">
        <v>13</v>
      </c>
      <c r="C18" s="36" t="s">
        <v>70</v>
      </c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11" t="str">
        <f t="shared" ref="N18:N21" si="0">IFERROR(SUM(D18:M18)/COUNT(D18:M18),"")</f>
        <v/>
      </c>
    </row>
    <row r="19" spans="1:14" x14ac:dyDescent="0.25">
      <c r="A19" s="69" t="s">
        <v>33</v>
      </c>
      <c r="B19" s="5" t="s">
        <v>14</v>
      </c>
      <c r="C19" s="6" t="s">
        <v>111</v>
      </c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11" t="str">
        <f t="shared" si="0"/>
        <v/>
      </c>
    </row>
    <row r="20" spans="1:14" x14ac:dyDescent="0.25">
      <c r="A20" s="69"/>
      <c r="B20" s="35" t="s">
        <v>15</v>
      </c>
      <c r="C20" s="36" t="s">
        <v>69</v>
      </c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11" t="str">
        <f t="shared" si="0"/>
        <v/>
      </c>
    </row>
    <row r="21" spans="1:14" x14ac:dyDescent="0.25">
      <c r="A21" s="33" t="s">
        <v>34</v>
      </c>
      <c r="B21" s="5" t="s">
        <v>71</v>
      </c>
      <c r="C21" s="6" t="s">
        <v>1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11" t="str">
        <f t="shared" si="0"/>
        <v/>
      </c>
    </row>
    <row r="22" spans="1:14" x14ac:dyDescent="0.25">
      <c r="B22" s="7" t="s">
        <v>81</v>
      </c>
      <c r="C22" s="8" t="s">
        <v>2</v>
      </c>
      <c r="D22" s="9" t="str">
        <f>IF(SUM(D17:D21)=0,"",SUM(D17:D21))</f>
        <v/>
      </c>
      <c r="E22" s="9" t="str">
        <f t="shared" ref="E22:M22" si="1">IF(SUM(E17:E21)=0,"",SUM(E17:E21))</f>
        <v/>
      </c>
      <c r="F22" s="9" t="str">
        <f t="shared" si="1"/>
        <v/>
      </c>
      <c r="G22" s="9" t="str">
        <f>IF(SUM(G17:G21)=0,"",SUM(G17:G21))</f>
        <v/>
      </c>
      <c r="H22" s="9" t="str">
        <f t="shared" si="1"/>
        <v/>
      </c>
      <c r="I22" s="9" t="str">
        <f t="shared" si="1"/>
        <v/>
      </c>
      <c r="J22" s="9" t="str">
        <f t="shared" si="1"/>
        <v/>
      </c>
      <c r="K22" s="9" t="str">
        <f t="shared" si="1"/>
        <v/>
      </c>
      <c r="L22" s="9" t="str">
        <f t="shared" si="1"/>
        <v/>
      </c>
      <c r="M22" s="9" t="str">
        <f t="shared" si="1"/>
        <v/>
      </c>
      <c r="N22" s="28"/>
    </row>
    <row r="23" spans="1:14" x14ac:dyDescent="0.25">
      <c r="B23" s="7" t="s">
        <v>87</v>
      </c>
      <c r="C23" s="8" t="s">
        <v>4</v>
      </c>
      <c r="D23" s="9" t="str">
        <f>IF(COUNT(D17:D21)=0,"",COUNT(D17:D21))</f>
        <v/>
      </c>
      <c r="E23" s="9" t="str">
        <f t="shared" ref="E23:M23" si="2">IF(COUNT(E17:E21)=0,"",COUNT(E17:E21))</f>
        <v/>
      </c>
      <c r="F23" s="9" t="str">
        <f t="shared" si="2"/>
        <v/>
      </c>
      <c r="G23" s="9" t="str">
        <f>IF(COUNT(G17:G21)=0,"",COUNT(G17:G21))</f>
        <v/>
      </c>
      <c r="H23" s="9" t="str">
        <f t="shared" si="2"/>
        <v/>
      </c>
      <c r="I23" s="9" t="str">
        <f t="shared" si="2"/>
        <v/>
      </c>
      <c r="J23" s="9" t="str">
        <f t="shared" si="2"/>
        <v/>
      </c>
      <c r="K23" s="9" t="str">
        <f t="shared" si="2"/>
        <v/>
      </c>
      <c r="L23" s="9" t="str">
        <f t="shared" si="2"/>
        <v/>
      </c>
      <c r="M23" s="9" t="str">
        <f t="shared" si="2"/>
        <v/>
      </c>
      <c r="N23" s="29"/>
    </row>
    <row r="24" spans="1:14" x14ac:dyDescent="0.25">
      <c r="B24" s="7" t="s">
        <v>101</v>
      </c>
      <c r="C24" s="8" t="s">
        <v>61</v>
      </c>
      <c r="D24" s="10" t="str">
        <f>IFERROR(D22/D23,"N/A")</f>
        <v>N/A</v>
      </c>
      <c r="E24" s="10" t="str">
        <f t="shared" ref="E24:M24" si="3">IFERROR(E22/E23,"N/A")</f>
        <v>N/A</v>
      </c>
      <c r="F24" s="10" t="str">
        <f t="shared" si="3"/>
        <v>N/A</v>
      </c>
      <c r="G24" s="10" t="str">
        <f t="shared" si="3"/>
        <v>N/A</v>
      </c>
      <c r="H24" s="10" t="str">
        <f t="shared" si="3"/>
        <v>N/A</v>
      </c>
      <c r="I24" s="10" t="str">
        <f t="shared" si="3"/>
        <v>N/A</v>
      </c>
      <c r="J24" s="10" t="str">
        <f t="shared" si="3"/>
        <v>N/A</v>
      </c>
      <c r="K24" s="10" t="str">
        <f t="shared" si="3"/>
        <v>N/A</v>
      </c>
      <c r="L24" s="10" t="str">
        <f t="shared" si="3"/>
        <v>N/A</v>
      </c>
      <c r="M24" s="10" t="str">
        <f t="shared" si="3"/>
        <v>N/A</v>
      </c>
      <c r="N24" s="29"/>
    </row>
    <row r="25" spans="1:14" x14ac:dyDescent="0.25">
      <c r="B25" s="68" t="s">
        <v>31</v>
      </c>
      <c r="C25" s="68"/>
      <c r="D25" s="62"/>
      <c r="E25" s="62"/>
      <c r="F25" s="62"/>
      <c r="G25" s="62"/>
      <c r="H25" s="62"/>
      <c r="I25" s="62"/>
      <c r="J25" s="62"/>
      <c r="K25" s="62"/>
      <c r="L25" s="62"/>
      <c r="M25" s="65"/>
      <c r="N25" s="29"/>
    </row>
    <row r="26" spans="1:14" x14ac:dyDescent="0.25">
      <c r="B26" s="68"/>
      <c r="C26" s="68"/>
      <c r="D26" s="63"/>
      <c r="E26" s="63"/>
      <c r="F26" s="63"/>
      <c r="G26" s="63"/>
      <c r="H26" s="63"/>
      <c r="I26" s="63"/>
      <c r="J26" s="63"/>
      <c r="K26" s="63"/>
      <c r="L26" s="63"/>
      <c r="M26" s="66"/>
      <c r="N26" s="29"/>
    </row>
    <row r="27" spans="1:14" x14ac:dyDescent="0.25">
      <c r="B27" s="68"/>
      <c r="C27" s="68"/>
      <c r="D27" s="63"/>
      <c r="E27" s="63"/>
      <c r="F27" s="63"/>
      <c r="G27" s="63"/>
      <c r="H27" s="63"/>
      <c r="I27" s="63"/>
      <c r="J27" s="63"/>
      <c r="K27" s="63"/>
      <c r="L27" s="63"/>
      <c r="M27" s="66"/>
      <c r="N27" s="29"/>
    </row>
    <row r="28" spans="1:14" x14ac:dyDescent="0.25">
      <c r="B28" s="68"/>
      <c r="C28" s="68"/>
      <c r="D28" s="63"/>
      <c r="E28" s="63"/>
      <c r="F28" s="63"/>
      <c r="G28" s="63"/>
      <c r="H28" s="63"/>
      <c r="I28" s="63"/>
      <c r="J28" s="63"/>
      <c r="K28" s="63"/>
      <c r="L28" s="63"/>
      <c r="M28" s="66"/>
      <c r="N28" s="29"/>
    </row>
    <row r="29" spans="1:14" x14ac:dyDescent="0.25">
      <c r="B29" s="68"/>
      <c r="C29" s="68"/>
      <c r="D29" s="63"/>
      <c r="E29" s="63"/>
      <c r="F29" s="63"/>
      <c r="G29" s="63"/>
      <c r="H29" s="63"/>
      <c r="I29" s="63"/>
      <c r="J29" s="63"/>
      <c r="K29" s="63"/>
      <c r="L29" s="63"/>
      <c r="M29" s="66"/>
      <c r="N29" s="29"/>
    </row>
    <row r="30" spans="1:14" x14ac:dyDescent="0.25">
      <c r="B30" s="68"/>
      <c r="C30" s="68"/>
      <c r="D30" s="64"/>
      <c r="E30" s="64"/>
      <c r="F30" s="64"/>
      <c r="G30" s="64"/>
      <c r="H30" s="64"/>
      <c r="I30" s="64"/>
      <c r="J30" s="64"/>
      <c r="K30" s="64"/>
      <c r="L30" s="64"/>
      <c r="M30" s="67"/>
      <c r="N30" s="29"/>
    </row>
    <row r="31" spans="1:14" x14ac:dyDescent="0.25">
      <c r="B31" s="68"/>
      <c r="C31" s="68"/>
      <c r="D31" s="70"/>
      <c r="E31" s="71"/>
      <c r="F31" s="71"/>
      <c r="G31" s="71"/>
      <c r="H31" s="71"/>
      <c r="I31" s="71"/>
      <c r="J31" s="71"/>
      <c r="K31" s="71"/>
      <c r="L31" s="71"/>
      <c r="M31" s="72"/>
      <c r="N31" s="29"/>
    </row>
    <row r="32" spans="1:14" x14ac:dyDescent="0.25">
      <c r="B32" s="68"/>
      <c r="C32" s="68"/>
      <c r="D32" s="73"/>
      <c r="E32" s="74"/>
      <c r="F32" s="74"/>
      <c r="G32" s="74"/>
      <c r="H32" s="74"/>
      <c r="I32" s="74"/>
      <c r="J32" s="74"/>
      <c r="K32" s="74"/>
      <c r="L32" s="74"/>
      <c r="M32" s="75"/>
      <c r="N32" s="29"/>
    </row>
    <row r="33" spans="2:14" x14ac:dyDescent="0.25">
      <c r="B33" s="68"/>
      <c r="C33" s="68"/>
      <c r="D33" s="73"/>
      <c r="E33" s="74"/>
      <c r="F33" s="74"/>
      <c r="G33" s="74"/>
      <c r="H33" s="74"/>
      <c r="I33" s="74"/>
      <c r="J33" s="74"/>
      <c r="K33" s="74"/>
      <c r="L33" s="74"/>
      <c r="M33" s="75"/>
      <c r="N33" s="29"/>
    </row>
    <row r="34" spans="2:14" x14ac:dyDescent="0.25">
      <c r="B34" s="68"/>
      <c r="C34" s="68"/>
      <c r="D34" s="73"/>
      <c r="E34" s="74"/>
      <c r="F34" s="74"/>
      <c r="G34" s="74"/>
      <c r="H34" s="74"/>
      <c r="I34" s="74"/>
      <c r="J34" s="74"/>
      <c r="K34" s="74"/>
      <c r="L34" s="74"/>
      <c r="M34" s="75"/>
      <c r="N34" s="29"/>
    </row>
    <row r="35" spans="2:14" x14ac:dyDescent="0.25">
      <c r="B35" s="68"/>
      <c r="C35" s="68"/>
      <c r="D35" s="73"/>
      <c r="E35" s="74"/>
      <c r="F35" s="74"/>
      <c r="G35" s="74"/>
      <c r="H35" s="74"/>
      <c r="I35" s="74"/>
      <c r="J35" s="74"/>
      <c r="K35" s="74"/>
      <c r="L35" s="74"/>
      <c r="M35" s="75"/>
      <c r="N35" s="29"/>
    </row>
    <row r="36" spans="2:14" x14ac:dyDescent="0.25">
      <c r="B36" s="68"/>
      <c r="C36" s="68"/>
      <c r="D36" s="76"/>
      <c r="E36" s="77"/>
      <c r="F36" s="77"/>
      <c r="G36" s="77"/>
      <c r="H36" s="77"/>
      <c r="I36" s="77"/>
      <c r="J36" s="77"/>
      <c r="K36" s="77"/>
      <c r="L36" s="77"/>
      <c r="M36" s="78"/>
      <c r="N36" s="31"/>
    </row>
  </sheetData>
  <sheetProtection selectLockedCells="1"/>
  <mergeCells count="18">
    <mergeCell ref="B1:C9"/>
    <mergeCell ref="E3:F3"/>
    <mergeCell ref="E6:F6"/>
    <mergeCell ref="E5:F5"/>
    <mergeCell ref="E4:F4"/>
    <mergeCell ref="K25:K30"/>
    <mergeCell ref="L25:L30"/>
    <mergeCell ref="M25:M30"/>
    <mergeCell ref="B25:C36"/>
    <mergeCell ref="A19:A20"/>
    <mergeCell ref="D31:M36"/>
    <mergeCell ref="D25:D30"/>
    <mergeCell ref="E25:E30"/>
    <mergeCell ref="F25:F30"/>
    <mergeCell ref="G25:G30"/>
    <mergeCell ref="H25:H30"/>
    <mergeCell ref="I25:I30"/>
    <mergeCell ref="J25:J30"/>
  </mergeCells>
  <phoneticPr fontId="8" type="noConversion"/>
  <conditionalFormatting sqref="D24:M24">
    <cfRule type="cellIs" dxfId="3" priority="5" operator="lessThan">
      <formula>0.895</formula>
    </cfRule>
    <cfRule type="cellIs" dxfId="2" priority="6" operator="greaterThanOrEqual">
      <formula>0.895</formula>
    </cfRule>
  </conditionalFormatting>
  <conditionalFormatting sqref="I3 N17:N21">
    <cfRule type="cellIs" dxfId="1" priority="7" operator="lessThan">
      <formula>0.895</formula>
    </cfRule>
    <cfRule type="cellIs" dxfId="0" priority="8" operator="greaterThanOrEqual">
      <formula>0.895</formula>
    </cfRule>
  </conditionalFormatting>
  <dataValidations count="1">
    <dataValidation type="list" allowBlank="1" showInputMessage="1" showErrorMessage="1" sqref="D17:M21" xr:uid="{45CA9956-4E68-4C3A-ACAA-4180A8B64EF1}">
      <formula1>"0,1,N/A"</formula1>
    </dataValidation>
  </dataValidations>
  <pageMargins left="0.25" right="0.25" top="0.75" bottom="0.75" header="0.3" footer="0.3"/>
  <pageSetup scale="44" fitToWidth="0" orientation="landscape" r:id="rId1"/>
  <headerFooter>
    <oddHeader>&amp;L&amp;G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AD48C013-6FF1-41F3-AABB-735405CC049E}">
          <x14:formula1>
            <xm:f>Sheet3!$A$3:$A$26</xm:f>
          </x14:formula1>
          <xm:sqref>E4</xm:sqref>
        </x14:dataValidation>
        <x14:dataValidation type="list" allowBlank="1" showInputMessage="1" showErrorMessage="1" xr:uid="{2AE69780-6C0F-490D-8F05-82FD43A01730}">
          <x14:formula1>
            <xm:f>Sheet3!$B$3:$B$22</xm:f>
          </x14:formula1>
          <xm:sqref>E3</xm:sqref>
        </x14:dataValidation>
        <x14:dataValidation type="list" allowBlank="1" showInputMessage="1" showErrorMessage="1" xr:uid="{302736B2-0B94-449E-A74A-B53E38E79345}">
          <x14:formula1>
            <xm:f>Sheet3!$D$3:$D$7</xm:f>
          </x14:formula1>
          <xm:sqref>D11:M11</xm:sqref>
        </x14:dataValidation>
        <x14:dataValidation type="list" allowBlank="1" showInputMessage="1" showErrorMessage="1" xr:uid="{8802A673-D9F5-4C3D-ABAD-A04B32F5764C}">
          <x14:formula1>
            <xm:f>Sheet3!$C$3:$C$7</xm:f>
          </x14:formula1>
          <xm:sqref>E6:F6</xm:sqref>
        </x14:dataValidation>
        <x14:dataValidation type="list" allowBlank="1" showInputMessage="1" showErrorMessage="1" xr:uid="{49266709-743B-455D-9117-C67B4A20D110}">
          <x14:formula1>
            <xm:f>Sheet3!$E$3:$E$11</xm:f>
          </x14:formula1>
          <xm:sqref>D12:M12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E0901-DB0F-439D-BBF1-C1698F634A44}">
  <dimension ref="A2:E26"/>
  <sheetViews>
    <sheetView workbookViewId="0">
      <selection activeCell="F24" sqref="F24"/>
    </sheetView>
  </sheetViews>
  <sheetFormatPr defaultRowHeight="15" x14ac:dyDescent="0.25"/>
  <cols>
    <col min="1" max="1" width="26.7109375" style="1" customWidth="1"/>
    <col min="2" max="4" width="26.7109375" customWidth="1"/>
    <col min="5" max="5" width="27" bestFit="1" customWidth="1"/>
  </cols>
  <sheetData>
    <row r="2" spans="1:5" x14ac:dyDescent="0.25">
      <c r="A2" s="1" t="s">
        <v>35</v>
      </c>
      <c r="B2" t="s">
        <v>36</v>
      </c>
      <c r="C2" t="s">
        <v>55</v>
      </c>
      <c r="D2" t="s">
        <v>64</v>
      </c>
      <c r="E2" t="s">
        <v>93</v>
      </c>
    </row>
    <row r="3" spans="1:5" x14ac:dyDescent="0.25">
      <c r="A3" s="1">
        <v>45231</v>
      </c>
      <c r="B3" t="s">
        <v>37</v>
      </c>
      <c r="C3" t="s">
        <v>56</v>
      </c>
      <c r="D3" t="s">
        <v>65</v>
      </c>
      <c r="E3" t="s">
        <v>94</v>
      </c>
    </row>
    <row r="4" spans="1:5" x14ac:dyDescent="0.25">
      <c r="A4" s="1">
        <v>45261</v>
      </c>
      <c r="B4" t="s">
        <v>38</v>
      </c>
      <c r="C4" t="s">
        <v>57</v>
      </c>
      <c r="D4" t="s">
        <v>66</v>
      </c>
      <c r="E4" t="s">
        <v>95</v>
      </c>
    </row>
    <row r="5" spans="1:5" x14ac:dyDescent="0.25">
      <c r="A5" s="1">
        <v>45292</v>
      </c>
      <c r="B5" t="s">
        <v>39</v>
      </c>
      <c r="C5" t="s">
        <v>85</v>
      </c>
      <c r="D5" t="s">
        <v>67</v>
      </c>
      <c r="E5" t="s">
        <v>96</v>
      </c>
    </row>
    <row r="6" spans="1:5" x14ac:dyDescent="0.25">
      <c r="A6" s="1">
        <v>45323</v>
      </c>
      <c r="B6" t="s">
        <v>40</v>
      </c>
      <c r="C6" t="s">
        <v>90</v>
      </c>
      <c r="D6" t="s">
        <v>68</v>
      </c>
      <c r="E6" t="s">
        <v>97</v>
      </c>
    </row>
    <row r="7" spans="1:5" x14ac:dyDescent="0.25">
      <c r="A7" s="1">
        <v>45352</v>
      </c>
      <c r="B7" t="s">
        <v>82</v>
      </c>
      <c r="C7" t="s">
        <v>91</v>
      </c>
      <c r="D7" t="s">
        <v>63</v>
      </c>
      <c r="E7" t="s">
        <v>98</v>
      </c>
    </row>
    <row r="8" spans="1:5" x14ac:dyDescent="0.25">
      <c r="A8" s="1">
        <v>45383</v>
      </c>
      <c r="B8" t="s">
        <v>83</v>
      </c>
      <c r="E8" t="s">
        <v>99</v>
      </c>
    </row>
    <row r="9" spans="1:5" x14ac:dyDescent="0.25">
      <c r="A9" s="1">
        <v>45413</v>
      </c>
      <c r="B9" t="s">
        <v>41</v>
      </c>
      <c r="E9" t="s">
        <v>119</v>
      </c>
    </row>
    <row r="10" spans="1:5" x14ac:dyDescent="0.25">
      <c r="A10" s="1">
        <v>45444</v>
      </c>
      <c r="B10" t="s">
        <v>42</v>
      </c>
    </row>
    <row r="11" spans="1:5" x14ac:dyDescent="0.25">
      <c r="A11" s="1">
        <v>45474</v>
      </c>
      <c r="B11" t="s">
        <v>43</v>
      </c>
    </row>
    <row r="12" spans="1:5" x14ac:dyDescent="0.25">
      <c r="A12" s="1">
        <v>45505</v>
      </c>
      <c r="B12" t="s">
        <v>44</v>
      </c>
    </row>
    <row r="13" spans="1:5" x14ac:dyDescent="0.25">
      <c r="A13" s="1">
        <v>45536</v>
      </c>
      <c r="B13" t="s">
        <v>45</v>
      </c>
    </row>
    <row r="14" spans="1:5" x14ac:dyDescent="0.25">
      <c r="A14" s="1">
        <v>45566</v>
      </c>
      <c r="B14" t="s">
        <v>46</v>
      </c>
    </row>
    <row r="15" spans="1:5" x14ac:dyDescent="0.25">
      <c r="A15" s="1">
        <v>45597</v>
      </c>
      <c r="B15" t="s">
        <v>47</v>
      </c>
    </row>
    <row r="16" spans="1:5" x14ac:dyDescent="0.25">
      <c r="A16" s="1">
        <v>45627</v>
      </c>
      <c r="B16" t="s">
        <v>48</v>
      </c>
    </row>
    <row r="17" spans="1:2" x14ac:dyDescent="0.25">
      <c r="A17" s="1">
        <v>45658</v>
      </c>
      <c r="B17" t="s">
        <v>49</v>
      </c>
    </row>
    <row r="18" spans="1:2" x14ac:dyDescent="0.25">
      <c r="A18" s="1">
        <v>45689</v>
      </c>
      <c r="B18" t="s">
        <v>50</v>
      </c>
    </row>
    <row r="19" spans="1:2" x14ac:dyDescent="0.25">
      <c r="A19" s="1">
        <v>45717</v>
      </c>
      <c r="B19" t="s">
        <v>51</v>
      </c>
    </row>
    <row r="20" spans="1:2" x14ac:dyDescent="0.25">
      <c r="A20" s="1">
        <v>45748</v>
      </c>
      <c r="B20" t="s">
        <v>52</v>
      </c>
    </row>
    <row r="21" spans="1:2" x14ac:dyDescent="0.25">
      <c r="A21" s="1">
        <v>45778</v>
      </c>
      <c r="B21" t="s">
        <v>53</v>
      </c>
    </row>
    <row r="22" spans="1:2" x14ac:dyDescent="0.25">
      <c r="A22" s="1">
        <v>45809</v>
      </c>
      <c r="B22" t="s">
        <v>54</v>
      </c>
    </row>
    <row r="23" spans="1:2" x14ac:dyDescent="0.25">
      <c r="A23" s="1">
        <v>45839</v>
      </c>
    </row>
    <row r="24" spans="1:2" x14ac:dyDescent="0.25">
      <c r="A24" s="1">
        <v>45870</v>
      </c>
    </row>
    <row r="25" spans="1:2" x14ac:dyDescent="0.25">
      <c r="A25" s="1">
        <v>45901</v>
      </c>
    </row>
    <row r="26" spans="1:2" x14ac:dyDescent="0.25">
      <c r="A26" s="1">
        <v>45931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45EAC1-1F4E-4B75-AD50-2139D8EED37F}">
  <sheetPr>
    <pageSetUpPr fitToPage="1"/>
  </sheetPr>
  <dimension ref="B2:E23"/>
  <sheetViews>
    <sheetView showGridLines="0" view="pageLayout" topLeftCell="A2" zoomScale="90" zoomScaleNormal="110" zoomScalePageLayoutView="90" workbookViewId="0">
      <selection activeCell="D17" sqref="D17"/>
    </sheetView>
  </sheetViews>
  <sheetFormatPr defaultColWidth="16.42578125" defaultRowHeight="15" x14ac:dyDescent="0.25"/>
  <cols>
    <col min="1" max="1" width="3.7109375" customWidth="1"/>
    <col min="3" max="3" width="31.140625" customWidth="1"/>
    <col min="4" max="5" width="77.7109375" customWidth="1"/>
  </cols>
  <sheetData>
    <row r="2" spans="2:5" x14ac:dyDescent="0.25">
      <c r="B2" s="93" t="s">
        <v>103</v>
      </c>
      <c r="C2" s="93"/>
      <c r="D2" s="93"/>
      <c r="E2" s="93"/>
    </row>
    <row r="3" spans="2:5" x14ac:dyDescent="0.25">
      <c r="B3" s="93"/>
      <c r="C3" s="93"/>
      <c r="D3" s="93"/>
      <c r="E3" s="93"/>
    </row>
    <row r="4" spans="2:5" x14ac:dyDescent="0.25">
      <c r="B4" s="93"/>
      <c r="C4" s="93"/>
      <c r="D4" s="93"/>
      <c r="E4" s="93"/>
    </row>
    <row r="5" spans="2:5" x14ac:dyDescent="0.25">
      <c r="B5" s="93"/>
      <c r="C5" s="93"/>
      <c r="D5" s="93"/>
      <c r="E5" s="93"/>
    </row>
    <row r="7" spans="2:5" ht="21" customHeight="1" x14ac:dyDescent="0.25">
      <c r="B7" s="94" t="s">
        <v>0</v>
      </c>
      <c r="C7" s="95"/>
      <c r="D7" s="95"/>
      <c r="E7" s="96"/>
    </row>
    <row r="8" spans="2:5" ht="42" customHeight="1" x14ac:dyDescent="0.25">
      <c r="B8" s="37" t="s">
        <v>72</v>
      </c>
      <c r="C8" s="37" t="s">
        <v>73</v>
      </c>
      <c r="D8" s="37" t="s">
        <v>74</v>
      </c>
      <c r="E8" s="37" t="s">
        <v>75</v>
      </c>
    </row>
    <row r="9" spans="2:5" ht="47.25" x14ac:dyDescent="0.25">
      <c r="B9" s="39" t="s">
        <v>5</v>
      </c>
      <c r="C9" s="55" t="s">
        <v>92</v>
      </c>
      <c r="D9" s="40" t="s">
        <v>102</v>
      </c>
      <c r="E9" s="103" t="s">
        <v>78</v>
      </c>
    </row>
    <row r="10" spans="2:5" ht="189" x14ac:dyDescent="0.25">
      <c r="B10" s="39" t="s">
        <v>6</v>
      </c>
      <c r="C10" s="56" t="s">
        <v>16</v>
      </c>
      <c r="D10" s="41" t="s">
        <v>89</v>
      </c>
      <c r="E10" s="104"/>
    </row>
    <row r="11" spans="2:5" ht="78.75" x14ac:dyDescent="0.25">
      <c r="B11" s="39" t="s">
        <v>7</v>
      </c>
      <c r="C11" s="56" t="s">
        <v>108</v>
      </c>
      <c r="D11" s="41" t="s">
        <v>100</v>
      </c>
      <c r="E11" s="104"/>
    </row>
    <row r="12" spans="2:5" ht="31.5" x14ac:dyDescent="0.25">
      <c r="B12" s="39" t="s">
        <v>8</v>
      </c>
      <c r="C12" s="55" t="s">
        <v>115</v>
      </c>
      <c r="D12" s="42" t="s">
        <v>77</v>
      </c>
      <c r="E12" s="104"/>
    </row>
    <row r="13" spans="2:5" ht="47.25" x14ac:dyDescent="0.25">
      <c r="B13" s="39" t="s">
        <v>9</v>
      </c>
      <c r="C13" s="56" t="s">
        <v>114</v>
      </c>
      <c r="D13" s="41" t="s">
        <v>109</v>
      </c>
      <c r="E13" s="104"/>
    </row>
    <row r="14" spans="2:5" ht="31.5" x14ac:dyDescent="0.25">
      <c r="B14" s="39" t="s">
        <v>10</v>
      </c>
      <c r="C14" s="57" t="s">
        <v>80</v>
      </c>
      <c r="D14" s="41" t="s">
        <v>84</v>
      </c>
      <c r="E14" s="104"/>
    </row>
    <row r="15" spans="2:5" ht="63" x14ac:dyDescent="0.25">
      <c r="B15" s="39" t="s">
        <v>11</v>
      </c>
      <c r="C15" s="57" t="s">
        <v>86</v>
      </c>
      <c r="D15" s="41" t="s">
        <v>88</v>
      </c>
      <c r="E15" s="105"/>
    </row>
    <row r="16" spans="2:5" ht="47.25" x14ac:dyDescent="0.25">
      <c r="B16" s="5" t="s">
        <v>12</v>
      </c>
      <c r="C16" s="58" t="s">
        <v>116</v>
      </c>
      <c r="D16" s="43" t="s">
        <v>110</v>
      </c>
      <c r="E16" s="97" t="s">
        <v>79</v>
      </c>
    </row>
    <row r="17" spans="2:5" ht="63" x14ac:dyDescent="0.25">
      <c r="B17" s="5" t="s">
        <v>13</v>
      </c>
      <c r="C17" s="59" t="s">
        <v>70</v>
      </c>
      <c r="D17" s="43" t="s">
        <v>120</v>
      </c>
      <c r="E17" s="98"/>
    </row>
    <row r="18" spans="2:5" ht="47.25" x14ac:dyDescent="0.25">
      <c r="B18" s="5" t="s">
        <v>14</v>
      </c>
      <c r="C18" s="58" t="s">
        <v>111</v>
      </c>
      <c r="D18" s="43" t="s">
        <v>112</v>
      </c>
      <c r="E18" s="98"/>
    </row>
    <row r="19" spans="2:5" ht="63" x14ac:dyDescent="0.25">
      <c r="B19" s="5" t="s">
        <v>15</v>
      </c>
      <c r="C19" s="59" t="s">
        <v>69</v>
      </c>
      <c r="D19" s="44" t="s">
        <v>118</v>
      </c>
      <c r="E19" s="98"/>
    </row>
    <row r="20" spans="2:5" ht="78.75" x14ac:dyDescent="0.25">
      <c r="B20" s="5" t="s">
        <v>71</v>
      </c>
      <c r="C20" s="58" t="s">
        <v>1</v>
      </c>
      <c r="D20" s="43" t="s">
        <v>113</v>
      </c>
      <c r="E20" s="99"/>
    </row>
    <row r="21" spans="2:5" ht="31.5" x14ac:dyDescent="0.25">
      <c r="B21" s="2" t="s">
        <v>81</v>
      </c>
      <c r="C21" s="60" t="s">
        <v>2</v>
      </c>
      <c r="D21" s="45" t="s">
        <v>104</v>
      </c>
      <c r="E21" s="100" t="s">
        <v>3</v>
      </c>
    </row>
    <row r="22" spans="2:5" ht="31.5" x14ac:dyDescent="0.25">
      <c r="B22" s="2" t="s">
        <v>87</v>
      </c>
      <c r="C22" s="61" t="s">
        <v>4</v>
      </c>
      <c r="D22" s="46" t="s">
        <v>105</v>
      </c>
      <c r="E22" s="101"/>
    </row>
    <row r="23" spans="2:5" ht="47.25" x14ac:dyDescent="0.25">
      <c r="B23" s="2" t="s">
        <v>101</v>
      </c>
      <c r="C23" s="60" t="s">
        <v>61</v>
      </c>
      <c r="D23" s="45" t="s">
        <v>106</v>
      </c>
      <c r="E23" s="102"/>
    </row>
  </sheetData>
  <mergeCells count="5">
    <mergeCell ref="B2:E5"/>
    <mergeCell ref="B7:E7"/>
    <mergeCell ref="E16:E20"/>
    <mergeCell ref="E21:E23"/>
    <mergeCell ref="E9:E15"/>
  </mergeCells>
  <pageMargins left="0.7" right="0.7" top="0.75" bottom="0.75" header="0.3" footer="0.3"/>
  <pageSetup scale="59" fitToHeight="0" orientation="landscape" horizontalDpi="1200" verticalDpi="1200" r:id="rId1"/>
  <headerFooter>
    <oddHeader xml:space="preserve">&amp;L&amp;G&amp;C&amp;"-,Bold"&amp;12IEHP Utilization Management Delegation Oversight
LOB:  Medicare
Cancellation/Dismissal Review Tool - Instructions and Data Dictionary&amp;"-,Regular"&amp;11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MCR Cancellations</vt:lpstr>
      <vt:lpstr>Sheet3</vt:lpstr>
      <vt:lpstr>Intructions and Data Dictionary</vt:lpstr>
      <vt:lpstr>'MCR Cancellations'!Print_Titles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Brittney Witteck</dc:creator>
  <cp:lastModifiedBy>Nancy Lobato</cp:lastModifiedBy>
  <cp:lastPrinted>2023-05-17T16:01:09Z</cp:lastPrinted>
  <dcterms:created xsi:type="dcterms:W3CDTF">2022-04-27T21:32:58Z</dcterms:created>
  <dcterms:modified xsi:type="dcterms:W3CDTF">2024-08-27T00:27:47Z</dcterms:modified>
</cp:coreProperties>
</file>